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7\R7新人戦\"/>
    </mc:Choice>
  </mc:AlternateContent>
  <xr:revisionPtr revIDLastSave="0" documentId="13_ncr:1_{F9AC737E-C5BE-4A32-B5C4-C60FC5A4AE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データ" sheetId="2" r:id="rId1"/>
    <sheet name="出場選手男子" sheetId="8" r:id="rId2"/>
    <sheet name="出場選手女子" sheetId="9" r:id="rId3"/>
    <sheet name="カード" sheetId="3" r:id="rId4"/>
    <sheet name="書記用" sheetId="5" r:id="rId5"/>
    <sheet name="アサミtai貼り付け用_個人" sheetId="4" r:id="rId6"/>
  </sheets>
  <definedNames>
    <definedName name="_xlnm.Print_Area" localSheetId="2">出場選手女子!$A$1:$E$59</definedName>
    <definedName name="_xlnm.Print_Area" localSheetId="1">出場選手男子!$A$1:$E$59</definedName>
    <definedName name="_xlnm.Print_Titles" localSheetId="2">出場選手女子!$1:$3</definedName>
    <definedName name="_xlnm.Print_Titles" localSheetId="1">出場選手男子!$1:$3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9" l="1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E59" i="9"/>
  <c r="C59" i="9"/>
  <c r="C4" i="9"/>
  <c r="C5" i="9"/>
  <c r="C6" i="9"/>
  <c r="C7" i="9"/>
  <c r="C8" i="9"/>
  <c r="C9" i="9"/>
  <c r="C10" i="9"/>
  <c r="C11" i="9"/>
  <c r="E56" i="8"/>
  <c r="C56" i="8"/>
  <c r="E46" i="8"/>
  <c r="C46" i="8"/>
  <c r="C47" i="8"/>
  <c r="C48" i="8"/>
  <c r="E28" i="8"/>
  <c r="E29" i="8"/>
  <c r="E30" i="8"/>
  <c r="C28" i="8"/>
  <c r="C29" i="8"/>
  <c r="C30" i="8"/>
  <c r="E18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8" i="8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36" i="5"/>
  <c r="T35" i="5"/>
  <c r="T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2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36" i="5"/>
  <c r="S35" i="5"/>
  <c r="S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2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36" i="5"/>
  <c r="N35" i="5"/>
  <c r="N34" i="5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2" i="5"/>
  <c r="G55" i="5"/>
  <c r="G56" i="5"/>
  <c r="G57" i="5"/>
  <c r="G54" i="5"/>
  <c r="G53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2" i="5"/>
  <c r="F55" i="5"/>
  <c r="F56" i="5"/>
  <c r="F57" i="5"/>
  <c r="F54" i="5"/>
  <c r="F53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2" i="5"/>
  <c r="A55" i="5"/>
  <c r="A56" i="5"/>
  <c r="A57" i="5"/>
  <c r="A54" i="5"/>
  <c r="A53" i="5"/>
  <c r="A51" i="5"/>
  <c r="A5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2" i="5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49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X3" i="5" l="1"/>
  <c r="Y3" i="5"/>
  <c r="X4" i="5"/>
  <c r="Y4" i="5"/>
  <c r="X5" i="5"/>
  <c r="Y5" i="5"/>
  <c r="X6" i="5"/>
  <c r="Y6" i="5"/>
  <c r="X7" i="5"/>
  <c r="Y7" i="5"/>
  <c r="X8" i="5"/>
  <c r="Y8" i="5"/>
  <c r="X9" i="5"/>
  <c r="Y9" i="5"/>
  <c r="X10" i="5"/>
  <c r="Y10" i="5"/>
  <c r="X11" i="5"/>
  <c r="Y11" i="5"/>
  <c r="X12" i="5"/>
  <c r="Y12" i="5"/>
  <c r="X13" i="5"/>
  <c r="Y13" i="5"/>
  <c r="X14" i="5"/>
  <c r="Y14" i="5"/>
  <c r="X15" i="5"/>
  <c r="Y15" i="5"/>
  <c r="X16" i="5"/>
  <c r="Y16" i="5"/>
  <c r="X17" i="5"/>
  <c r="Y17" i="5"/>
  <c r="X18" i="5"/>
  <c r="Y18" i="5"/>
  <c r="X19" i="5"/>
  <c r="Y19" i="5"/>
  <c r="X20" i="5"/>
  <c r="Y20" i="5"/>
  <c r="X21" i="5"/>
  <c r="Y21" i="5"/>
  <c r="X22" i="5"/>
  <c r="Y22" i="5"/>
  <c r="X23" i="5"/>
  <c r="Y23" i="5"/>
  <c r="X24" i="5"/>
  <c r="Y24" i="5"/>
  <c r="X25" i="5"/>
  <c r="Y25" i="5"/>
  <c r="X26" i="5"/>
  <c r="Y26" i="5"/>
  <c r="X27" i="5"/>
  <c r="Y27" i="5"/>
  <c r="X28" i="5"/>
  <c r="Y28" i="5"/>
  <c r="X29" i="5"/>
  <c r="Y29" i="5"/>
  <c r="X30" i="5"/>
  <c r="Y30" i="5"/>
  <c r="X31" i="5"/>
  <c r="Y31" i="5"/>
  <c r="X32" i="5"/>
  <c r="Y32" i="5"/>
  <c r="X33" i="5"/>
  <c r="Y33" i="5"/>
  <c r="X34" i="5"/>
  <c r="Y34" i="5"/>
  <c r="X35" i="5"/>
  <c r="Y35" i="5"/>
  <c r="X36" i="5"/>
  <c r="Y36" i="5"/>
  <c r="X37" i="5"/>
  <c r="Y37" i="5"/>
  <c r="X38" i="5"/>
  <c r="Y38" i="5"/>
  <c r="X39" i="5"/>
  <c r="Y39" i="5"/>
  <c r="X40" i="5"/>
  <c r="Y40" i="5"/>
  <c r="X41" i="5"/>
  <c r="Y41" i="5"/>
  <c r="X42" i="5"/>
  <c r="Y42" i="5"/>
  <c r="X43" i="5"/>
  <c r="Y43" i="5"/>
  <c r="X44" i="5"/>
  <c r="Y44" i="5"/>
  <c r="X45" i="5"/>
  <c r="Y45" i="5"/>
  <c r="X46" i="5"/>
  <c r="Y46" i="5"/>
  <c r="X47" i="5"/>
  <c r="Y47" i="5"/>
  <c r="X48" i="5"/>
  <c r="Y48" i="5"/>
  <c r="X49" i="5"/>
  <c r="Y49" i="5"/>
  <c r="X50" i="5"/>
  <c r="Y50" i="5"/>
  <c r="X51" i="5"/>
  <c r="Y51" i="5"/>
  <c r="X52" i="5"/>
  <c r="Y52" i="5"/>
  <c r="X53" i="5"/>
  <c r="Y53" i="5"/>
  <c r="X54" i="5"/>
  <c r="Y54" i="5"/>
  <c r="X55" i="5"/>
  <c r="Y55" i="5"/>
  <c r="X56" i="5"/>
  <c r="Y56" i="5"/>
  <c r="X57" i="5"/>
  <c r="Y57" i="5"/>
  <c r="U3" i="5"/>
  <c r="V3" i="5" s="1"/>
  <c r="U4" i="5"/>
  <c r="V4" i="5" s="1"/>
  <c r="U5" i="5"/>
  <c r="V5" i="5" s="1"/>
  <c r="U6" i="5"/>
  <c r="V6" i="5" s="1"/>
  <c r="U7" i="5"/>
  <c r="V7" i="5" s="1"/>
  <c r="U8" i="5"/>
  <c r="V8" i="5" s="1"/>
  <c r="U9" i="5"/>
  <c r="V9" i="5" s="1"/>
  <c r="U10" i="5"/>
  <c r="V10" i="5" s="1"/>
  <c r="U11" i="5"/>
  <c r="V11" i="5" s="1"/>
  <c r="U12" i="5"/>
  <c r="V12" i="5" s="1"/>
  <c r="U13" i="5"/>
  <c r="V13" i="5" s="1"/>
  <c r="U14" i="5"/>
  <c r="V14" i="5" s="1"/>
  <c r="U15" i="5"/>
  <c r="V15" i="5" s="1"/>
  <c r="U16" i="5"/>
  <c r="V16" i="5" s="1"/>
  <c r="U17" i="5"/>
  <c r="V17" i="5" s="1"/>
  <c r="U18" i="5"/>
  <c r="V18" i="5"/>
  <c r="U19" i="5"/>
  <c r="V19" i="5" s="1"/>
  <c r="U20" i="5"/>
  <c r="V20" i="5"/>
  <c r="U21" i="5"/>
  <c r="V21" i="5" s="1"/>
  <c r="U22" i="5"/>
  <c r="V22" i="5"/>
  <c r="U23" i="5"/>
  <c r="V23" i="5" s="1"/>
  <c r="U24" i="5"/>
  <c r="V24" i="5"/>
  <c r="U25" i="5"/>
  <c r="V25" i="5" s="1"/>
  <c r="U26" i="5"/>
  <c r="V26" i="5" s="1"/>
  <c r="U27" i="5"/>
  <c r="V27" i="5" s="1"/>
  <c r="U28" i="5"/>
  <c r="V28" i="5" s="1"/>
  <c r="U29" i="5"/>
  <c r="V29" i="5" s="1"/>
  <c r="U30" i="5"/>
  <c r="V30" i="5" s="1"/>
  <c r="U31" i="5"/>
  <c r="V31" i="5" s="1"/>
  <c r="U32" i="5"/>
  <c r="V32" i="5" s="1"/>
  <c r="U33" i="5"/>
  <c r="V33" i="5"/>
  <c r="U34" i="5"/>
  <c r="V34" i="5" s="1"/>
  <c r="U35" i="5"/>
  <c r="V35" i="5" s="1"/>
  <c r="U36" i="5"/>
  <c r="V36" i="5" s="1"/>
  <c r="U37" i="5"/>
  <c r="V37" i="5" s="1"/>
  <c r="U38" i="5"/>
  <c r="V38" i="5" s="1"/>
  <c r="U39" i="5"/>
  <c r="V39" i="5" s="1"/>
  <c r="U40" i="5"/>
  <c r="V40" i="5" s="1"/>
  <c r="U41" i="5"/>
  <c r="V41" i="5" s="1"/>
  <c r="U42" i="5"/>
  <c r="V42" i="5" s="1"/>
  <c r="U43" i="5"/>
  <c r="V43" i="5" s="1"/>
  <c r="U44" i="5"/>
  <c r="V44" i="5" s="1"/>
  <c r="U45" i="5"/>
  <c r="V45" i="5" s="1"/>
  <c r="U46" i="5"/>
  <c r="V46" i="5" s="1"/>
  <c r="U47" i="5"/>
  <c r="V47" i="5" s="1"/>
  <c r="U48" i="5"/>
  <c r="V48" i="5" s="1"/>
  <c r="U49" i="5"/>
  <c r="V49" i="5" s="1"/>
  <c r="U50" i="5"/>
  <c r="V50" i="5" s="1"/>
  <c r="U51" i="5"/>
  <c r="V51" i="5" s="1"/>
  <c r="U52" i="5"/>
  <c r="V52" i="5" s="1"/>
  <c r="U53" i="5"/>
  <c r="V53" i="5" s="1"/>
  <c r="U54" i="5"/>
  <c r="V54" i="5" s="1"/>
  <c r="U55" i="5"/>
  <c r="V55" i="5" s="1"/>
  <c r="U56" i="5"/>
  <c r="V56" i="5" s="1"/>
  <c r="U57" i="5"/>
  <c r="V57" i="5" s="1"/>
  <c r="O56" i="5"/>
  <c r="O57" i="5"/>
  <c r="O52" i="5"/>
  <c r="O53" i="5"/>
  <c r="O54" i="5"/>
  <c r="O55" i="5"/>
  <c r="Q3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O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K3" i="5"/>
  <c r="L3" i="5"/>
  <c r="K4" i="5"/>
  <c r="L4" i="5"/>
  <c r="K5" i="5"/>
  <c r="L5" i="5"/>
  <c r="K6" i="5"/>
  <c r="L6" i="5"/>
  <c r="K7" i="5"/>
  <c r="L7" i="5"/>
  <c r="K8" i="5"/>
  <c r="L8" i="5"/>
  <c r="K9" i="5"/>
  <c r="L9" i="5"/>
  <c r="K10" i="5"/>
  <c r="L10" i="5"/>
  <c r="K11" i="5"/>
  <c r="L11" i="5"/>
  <c r="K12" i="5"/>
  <c r="L12" i="5"/>
  <c r="K13" i="5"/>
  <c r="L13" i="5"/>
  <c r="K14" i="5"/>
  <c r="L14" i="5"/>
  <c r="K15" i="5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K24" i="5"/>
  <c r="L24" i="5"/>
  <c r="K25" i="5"/>
  <c r="L25" i="5"/>
  <c r="K26" i="5"/>
  <c r="L26" i="5"/>
  <c r="K27" i="5"/>
  <c r="L27" i="5"/>
  <c r="K28" i="5"/>
  <c r="L28" i="5"/>
  <c r="K29" i="5"/>
  <c r="L29" i="5"/>
  <c r="K30" i="5"/>
  <c r="L30" i="5"/>
  <c r="K31" i="5"/>
  <c r="L31" i="5"/>
  <c r="K32" i="5"/>
  <c r="L32" i="5"/>
  <c r="K33" i="5"/>
  <c r="L33" i="5"/>
  <c r="K34" i="5"/>
  <c r="L34" i="5"/>
  <c r="K35" i="5"/>
  <c r="L35" i="5"/>
  <c r="K36" i="5"/>
  <c r="L36" i="5"/>
  <c r="K37" i="5"/>
  <c r="L37" i="5"/>
  <c r="K38" i="5"/>
  <c r="L38" i="5"/>
  <c r="K39" i="5"/>
  <c r="L39" i="5"/>
  <c r="K40" i="5"/>
  <c r="L40" i="5"/>
  <c r="K41" i="5"/>
  <c r="L41" i="5"/>
  <c r="K42" i="5"/>
  <c r="L42" i="5"/>
  <c r="K43" i="5"/>
  <c r="L43" i="5"/>
  <c r="K44" i="5"/>
  <c r="L44" i="5"/>
  <c r="K45" i="5"/>
  <c r="L45" i="5"/>
  <c r="K46" i="5"/>
  <c r="L46" i="5"/>
  <c r="K47" i="5"/>
  <c r="L47" i="5"/>
  <c r="K48" i="5"/>
  <c r="L48" i="5"/>
  <c r="K49" i="5"/>
  <c r="L49" i="5"/>
  <c r="K50" i="5"/>
  <c r="L50" i="5"/>
  <c r="K51" i="5"/>
  <c r="L51" i="5"/>
  <c r="K52" i="5"/>
  <c r="L52" i="5"/>
  <c r="K53" i="5"/>
  <c r="L53" i="5"/>
  <c r="K54" i="5"/>
  <c r="L54" i="5"/>
  <c r="K55" i="5"/>
  <c r="L55" i="5"/>
  <c r="K56" i="5"/>
  <c r="L56" i="5"/>
  <c r="K57" i="5"/>
  <c r="L57" i="5"/>
  <c r="H56" i="5"/>
  <c r="I56" i="5" s="1"/>
  <c r="H57" i="5"/>
  <c r="I57" i="5" s="1"/>
  <c r="H3" i="5"/>
  <c r="I3" i="5" s="1"/>
  <c r="H4" i="5"/>
  <c r="I4" i="5" s="1"/>
  <c r="H5" i="5"/>
  <c r="I5" i="5" s="1"/>
  <c r="H6" i="5"/>
  <c r="I6" i="5" s="1"/>
  <c r="H7" i="5"/>
  <c r="I7" i="5" s="1"/>
  <c r="H8" i="5"/>
  <c r="I8" i="5" s="1"/>
  <c r="H9" i="5"/>
  <c r="I9" i="5" s="1"/>
  <c r="H10" i="5"/>
  <c r="I10" i="5" s="1"/>
  <c r="H11" i="5"/>
  <c r="I11" i="5" s="1"/>
  <c r="H12" i="5"/>
  <c r="I12" i="5" s="1"/>
  <c r="H13" i="5"/>
  <c r="I13" i="5" s="1"/>
  <c r="H14" i="5"/>
  <c r="I14" i="5" s="1"/>
  <c r="H15" i="5"/>
  <c r="I15" i="5" s="1"/>
  <c r="H16" i="5"/>
  <c r="I16" i="5" s="1"/>
  <c r="H17" i="5"/>
  <c r="I17" i="5" s="1"/>
  <c r="H18" i="5"/>
  <c r="I18" i="5" s="1"/>
  <c r="H19" i="5"/>
  <c r="I19" i="5" s="1"/>
  <c r="H20" i="5"/>
  <c r="I20" i="5" s="1"/>
  <c r="H21" i="5"/>
  <c r="I21" i="5" s="1"/>
  <c r="H22" i="5"/>
  <c r="I22" i="5" s="1"/>
  <c r="H23" i="5"/>
  <c r="I23" i="5" s="1"/>
  <c r="H24" i="5"/>
  <c r="I24" i="5" s="1"/>
  <c r="H25" i="5"/>
  <c r="I25" i="5" s="1"/>
  <c r="H26" i="5"/>
  <c r="I26" i="5" s="1"/>
  <c r="H27" i="5"/>
  <c r="I27" i="5" s="1"/>
  <c r="H28" i="5"/>
  <c r="I28" i="5" s="1"/>
  <c r="H29" i="5"/>
  <c r="I29" i="5" s="1"/>
  <c r="H30" i="5"/>
  <c r="I30" i="5" s="1"/>
  <c r="H31" i="5"/>
  <c r="I31" i="5" s="1"/>
  <c r="H32" i="5"/>
  <c r="I32" i="5" s="1"/>
  <c r="H33" i="5"/>
  <c r="I33" i="5" s="1"/>
  <c r="H34" i="5"/>
  <c r="I34" i="5" s="1"/>
  <c r="H35" i="5"/>
  <c r="I35" i="5" s="1"/>
  <c r="H36" i="5"/>
  <c r="I36" i="5" s="1"/>
  <c r="H37" i="5"/>
  <c r="I37" i="5" s="1"/>
  <c r="H38" i="5"/>
  <c r="I38" i="5" s="1"/>
  <c r="H39" i="5"/>
  <c r="I39" i="5" s="1"/>
  <c r="H40" i="5"/>
  <c r="I40" i="5" s="1"/>
  <c r="H41" i="5"/>
  <c r="I41" i="5" s="1"/>
  <c r="H42" i="5"/>
  <c r="I42" i="5" s="1"/>
  <c r="H43" i="5"/>
  <c r="I43" i="5" s="1"/>
  <c r="H44" i="5"/>
  <c r="I44" i="5" s="1"/>
  <c r="H45" i="5"/>
  <c r="I45" i="5" s="1"/>
  <c r="H46" i="5"/>
  <c r="I46" i="5" s="1"/>
  <c r="H47" i="5"/>
  <c r="I47" i="5"/>
  <c r="H48" i="5"/>
  <c r="I48" i="5" s="1"/>
  <c r="H49" i="5"/>
  <c r="I49" i="5" s="1"/>
  <c r="H50" i="5"/>
  <c r="I50" i="5" s="1"/>
  <c r="H51" i="5"/>
  <c r="I51" i="5" s="1"/>
  <c r="H52" i="5"/>
  <c r="I52" i="5" s="1"/>
  <c r="H53" i="5"/>
  <c r="I53" i="5" s="1"/>
  <c r="H54" i="5"/>
  <c r="I54" i="5" s="1"/>
  <c r="H55" i="5"/>
  <c r="I55" i="5" s="1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61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27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61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24" i="3"/>
  <c r="B225" i="3"/>
  <c r="B226" i="3"/>
  <c r="B223" i="3"/>
  <c r="B227" i="3"/>
  <c r="D224" i="3"/>
  <c r="D225" i="3"/>
  <c r="D226" i="3"/>
  <c r="D223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171" i="3"/>
  <c r="B168" i="3"/>
  <c r="B169" i="3"/>
  <c r="B170" i="3"/>
  <c r="B167" i="3"/>
  <c r="B160" i="3"/>
  <c r="B161" i="3"/>
  <c r="B162" i="3"/>
  <c r="B163" i="3"/>
  <c r="B164" i="3"/>
  <c r="B165" i="3"/>
  <c r="B166" i="3"/>
  <c r="B159" i="3"/>
  <c r="B156" i="3"/>
  <c r="B157" i="3"/>
  <c r="B158" i="3"/>
  <c r="B155" i="3"/>
  <c r="B150" i="3"/>
  <c r="B151" i="3"/>
  <c r="B152" i="3"/>
  <c r="B153" i="3"/>
  <c r="B154" i="3"/>
  <c r="B149" i="3"/>
  <c r="D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15" i="3"/>
  <c r="D112" i="3"/>
  <c r="D113" i="3"/>
  <c r="D114" i="3"/>
  <c r="D111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B113" i="3"/>
  <c r="B106" i="3"/>
  <c r="B107" i="3"/>
  <c r="B108" i="3"/>
  <c r="B109" i="3"/>
  <c r="B102" i="3"/>
  <c r="B96" i="3"/>
  <c r="B97" i="3"/>
  <c r="B98" i="3"/>
  <c r="B90" i="3"/>
  <c r="B91" i="3"/>
  <c r="B92" i="3"/>
  <c r="B93" i="3"/>
  <c r="B84" i="3"/>
  <c r="B85" i="3"/>
  <c r="B86" i="3"/>
  <c r="B87" i="3"/>
  <c r="B79" i="3"/>
  <c r="B80" i="3"/>
  <c r="B81" i="3"/>
  <c r="B70" i="3"/>
  <c r="B71" i="3"/>
  <c r="B72" i="3"/>
  <c r="B73" i="3"/>
  <c r="B69" i="3"/>
  <c r="B68" i="3"/>
  <c r="B67" i="3"/>
  <c r="D59" i="3"/>
  <c r="C12" i="9"/>
  <c r="C13" i="9"/>
  <c r="C14" i="9"/>
  <c r="C15" i="9"/>
  <c r="C16" i="9"/>
  <c r="C17" i="9"/>
  <c r="C18" i="9"/>
  <c r="C19" i="9"/>
  <c r="C20" i="9"/>
  <c r="C21" i="9"/>
  <c r="G57" i="9"/>
  <c r="G58" i="9" s="1"/>
  <c r="G59" i="9" s="1"/>
  <c r="G49" i="9"/>
  <c r="G50" i="9" s="1"/>
  <c r="G51" i="9" s="1"/>
  <c r="G52" i="9" s="1"/>
  <c r="G45" i="9"/>
  <c r="G46" i="9" s="1"/>
  <c r="G47" i="9" s="1"/>
  <c r="G39" i="9"/>
  <c r="G40" i="9" s="1"/>
  <c r="G41" i="9" s="1"/>
  <c r="G42" i="9" s="1"/>
  <c r="G43" i="9" s="1"/>
  <c r="G35" i="9"/>
  <c r="G36" i="9" s="1"/>
  <c r="G37" i="9" s="1"/>
  <c r="G29" i="9"/>
  <c r="G30" i="9" s="1"/>
  <c r="G31" i="9" s="1"/>
  <c r="G32" i="9" s="1"/>
  <c r="G33" i="9" s="1"/>
  <c r="G21" i="9"/>
  <c r="G22" i="9" s="1"/>
  <c r="G23" i="9" s="1"/>
  <c r="G24" i="9" s="1"/>
  <c r="G25" i="9" s="1"/>
  <c r="G26" i="9" s="1"/>
  <c r="G27" i="9" s="1"/>
  <c r="G13" i="9"/>
  <c r="G14" i="9" s="1"/>
  <c r="G15" i="9" s="1"/>
  <c r="G16" i="9" s="1"/>
  <c r="G17" i="9" s="1"/>
  <c r="G18" i="9" s="1"/>
  <c r="G19" i="9" s="1"/>
  <c r="E57" i="8"/>
  <c r="E58" i="8"/>
  <c r="E59" i="8"/>
  <c r="E20" i="8"/>
  <c r="E21" i="8"/>
  <c r="E22" i="8"/>
  <c r="E23" i="8"/>
  <c r="E24" i="8"/>
  <c r="E25" i="8"/>
  <c r="E26" i="8"/>
  <c r="E27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7" i="8"/>
  <c r="E48" i="8"/>
  <c r="E49" i="8"/>
  <c r="E50" i="8"/>
  <c r="E51" i="8"/>
  <c r="E52" i="8"/>
  <c r="E53" i="8"/>
  <c r="E54" i="8"/>
  <c r="E55" i="8"/>
  <c r="C57" i="8"/>
  <c r="C58" i="8"/>
  <c r="C59" i="8"/>
  <c r="C20" i="8"/>
  <c r="C21" i="8"/>
  <c r="C22" i="8"/>
  <c r="C23" i="8"/>
  <c r="C24" i="8"/>
  <c r="C25" i="8"/>
  <c r="C26" i="8"/>
  <c r="C27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9" i="8"/>
  <c r="C50" i="8"/>
  <c r="C51" i="8"/>
  <c r="C52" i="8"/>
  <c r="C53" i="8"/>
  <c r="C54" i="8"/>
  <c r="C55" i="8"/>
  <c r="E19" i="8"/>
  <c r="C17" i="8"/>
  <c r="C19" i="8"/>
  <c r="G57" i="8"/>
  <c r="G58" i="8" s="1"/>
  <c r="G59" i="8" s="1"/>
  <c r="G51" i="8"/>
  <c r="G52" i="8" s="1"/>
  <c r="G47" i="8"/>
  <c r="G48" i="8" s="1"/>
  <c r="G49" i="8" s="1"/>
  <c r="G41" i="8"/>
  <c r="G42" i="8" s="1"/>
  <c r="G35" i="8"/>
  <c r="G36" i="8" s="1"/>
  <c r="G37" i="8" s="1"/>
  <c r="G38" i="8" s="1"/>
  <c r="G39" i="8" s="1"/>
  <c r="G29" i="8"/>
  <c r="G30" i="8" s="1"/>
  <c r="G31" i="8" s="1"/>
  <c r="G32" i="8" s="1"/>
  <c r="G23" i="8"/>
  <c r="G24" i="8" s="1"/>
  <c r="G25" i="8" s="1"/>
  <c r="G22" i="8"/>
  <c r="G21" i="8"/>
  <c r="G13" i="8"/>
  <c r="G14" i="8" s="1"/>
  <c r="G26" i="8" l="1"/>
  <c r="G33" i="8"/>
  <c r="G15" i="8"/>
  <c r="G43" i="8"/>
  <c r="G53" i="8"/>
  <c r="G16" i="8" l="1"/>
  <c r="G44" i="8"/>
  <c r="G54" i="8"/>
  <c r="G27" i="8"/>
  <c r="G17" i="8" l="1"/>
  <c r="G45" i="8"/>
  <c r="G55" i="8"/>
  <c r="G18" i="8" l="1"/>
  <c r="G19" i="8" l="1"/>
  <c r="Y2" i="5" l="1"/>
  <c r="X2" i="5"/>
  <c r="U2" i="5"/>
  <c r="V2" i="5" s="1"/>
  <c r="Q2" i="5"/>
  <c r="O2" i="5"/>
  <c r="L2" i="5"/>
  <c r="K2" i="5"/>
  <c r="H2" i="5"/>
  <c r="I2" i="5" s="1"/>
  <c r="D2" i="5"/>
  <c r="B2" i="5"/>
  <c r="B103" i="3"/>
  <c r="B104" i="3"/>
  <c r="B99" i="3"/>
  <c r="B100" i="3"/>
  <c r="B76" i="3"/>
  <c r="B77" i="3"/>
  <c r="B78" i="3"/>
  <c r="B82" i="3"/>
  <c r="B59" i="3"/>
  <c r="B74" i="3"/>
  <c r="B53" i="3"/>
  <c r="C53" i="3"/>
  <c r="D53" i="3"/>
  <c r="B49" i="3"/>
  <c r="C49" i="3"/>
  <c r="D49" i="3"/>
  <c r="B43" i="3"/>
  <c r="C43" i="3"/>
  <c r="D43" i="3"/>
  <c r="B44" i="3"/>
  <c r="C44" i="3"/>
  <c r="D44" i="3"/>
  <c r="B45" i="3"/>
  <c r="C45" i="3"/>
  <c r="D45" i="3"/>
  <c r="B42" i="3"/>
  <c r="C42" i="3"/>
  <c r="D42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6" i="3"/>
  <c r="C46" i="3"/>
  <c r="B47" i="3"/>
  <c r="C47" i="3"/>
  <c r="B48" i="3"/>
  <c r="C48" i="3"/>
  <c r="B50" i="3"/>
  <c r="C50" i="3"/>
  <c r="B51" i="3"/>
  <c r="C51" i="3"/>
  <c r="B52" i="3"/>
  <c r="C52" i="3"/>
  <c r="B54" i="3"/>
  <c r="C54" i="3"/>
  <c r="B55" i="3"/>
  <c r="C55" i="3"/>
  <c r="B56" i="3"/>
  <c r="C56" i="3"/>
  <c r="B57" i="3"/>
  <c r="C57" i="3"/>
  <c r="B58" i="3"/>
  <c r="C58" i="3"/>
  <c r="B23" i="3"/>
  <c r="C23" i="3"/>
  <c r="D23" i="3"/>
  <c r="B24" i="3"/>
  <c r="C24" i="3"/>
  <c r="D24" i="3"/>
  <c r="B20" i="3"/>
  <c r="C20" i="3"/>
  <c r="D20" i="3"/>
  <c r="B21" i="3"/>
  <c r="C21" i="3"/>
  <c r="D21" i="3"/>
  <c r="B13" i="3"/>
  <c r="B14" i="3"/>
  <c r="C14" i="3"/>
  <c r="D14" i="3"/>
  <c r="D13" i="3"/>
  <c r="C13" i="3"/>
  <c r="B61" i="3"/>
  <c r="B62" i="3"/>
  <c r="B63" i="3"/>
  <c r="B64" i="3"/>
  <c r="B65" i="3"/>
  <c r="B66" i="3"/>
  <c r="B75" i="3"/>
  <c r="B83" i="3"/>
  <c r="B88" i="3"/>
  <c r="B89" i="3"/>
  <c r="B94" i="3"/>
  <c r="B95" i="3"/>
  <c r="B101" i="3"/>
  <c r="B105" i="3"/>
  <c r="B110" i="3"/>
  <c r="B111" i="3"/>
  <c r="B112" i="3"/>
  <c r="B114" i="3"/>
  <c r="D32" i="3"/>
  <c r="D33" i="3"/>
  <c r="D34" i="3"/>
  <c r="D35" i="3"/>
  <c r="D36" i="3"/>
  <c r="D37" i="3"/>
  <c r="D38" i="3"/>
  <c r="D39" i="3"/>
  <c r="D40" i="3"/>
  <c r="D41" i="3"/>
  <c r="D46" i="3"/>
  <c r="D47" i="3"/>
  <c r="D48" i="3"/>
  <c r="D50" i="3"/>
  <c r="D51" i="3"/>
  <c r="D52" i="3"/>
  <c r="D54" i="3"/>
  <c r="D55" i="3"/>
  <c r="D56" i="3"/>
  <c r="D57" i="3"/>
  <c r="D58" i="3"/>
  <c r="D3" i="3"/>
  <c r="D4" i="3"/>
  <c r="D5" i="3"/>
  <c r="D6" i="3"/>
  <c r="D7" i="3"/>
  <c r="D8" i="3"/>
  <c r="D9" i="3"/>
  <c r="D10" i="3"/>
  <c r="D11" i="3"/>
  <c r="D12" i="3"/>
  <c r="D15" i="3"/>
  <c r="D16" i="3"/>
  <c r="D17" i="3"/>
  <c r="D18" i="3"/>
  <c r="D19" i="3"/>
  <c r="D22" i="3"/>
  <c r="D25" i="3"/>
  <c r="D26" i="3"/>
  <c r="D27" i="3"/>
  <c r="D28" i="3"/>
  <c r="D29" i="3"/>
  <c r="C3" i="3"/>
  <c r="C4" i="3"/>
  <c r="C5" i="3"/>
  <c r="C6" i="3"/>
  <c r="C7" i="3"/>
  <c r="C8" i="3"/>
  <c r="C9" i="3"/>
  <c r="C10" i="3"/>
  <c r="C11" i="3"/>
  <c r="C12" i="3"/>
  <c r="C15" i="3"/>
  <c r="C16" i="3"/>
  <c r="C17" i="3"/>
  <c r="C18" i="3"/>
  <c r="C19" i="3"/>
  <c r="C22" i="3"/>
  <c r="C25" i="3"/>
  <c r="C26" i="3"/>
  <c r="C27" i="3"/>
  <c r="C28" i="3"/>
  <c r="C29" i="3"/>
  <c r="B3" i="3"/>
  <c r="B4" i="3"/>
  <c r="B5" i="3"/>
  <c r="B6" i="3"/>
  <c r="B7" i="3"/>
  <c r="B8" i="3"/>
  <c r="B9" i="3"/>
  <c r="B10" i="3"/>
  <c r="B11" i="3"/>
  <c r="B12" i="3"/>
  <c r="B15" i="3"/>
  <c r="B16" i="3"/>
  <c r="B17" i="3"/>
  <c r="B18" i="3"/>
  <c r="B19" i="3"/>
  <c r="B22" i="3"/>
  <c r="B25" i="3"/>
  <c r="B26" i="3"/>
  <c r="B27" i="3"/>
  <c r="B28" i="3"/>
  <c r="B29" i="3"/>
  <c r="B60" i="3" l="1"/>
  <c r="D31" i="3"/>
  <c r="D30" i="3"/>
  <c r="D2" i="3"/>
  <c r="C2" i="3"/>
  <c r="B2" i="3"/>
  <c r="D1" i="3" l="1"/>
  <c r="C1" i="3"/>
  <c r="B1" i="3"/>
  <c r="A22" i="2" l="1"/>
  <c r="A23" i="2" l="1"/>
  <c r="A48" i="2" l="1"/>
</calcChain>
</file>

<file path=xl/sharedStrings.xml><?xml version="1.0" encoding="utf-8"?>
<sst xmlns="http://schemas.openxmlformats.org/spreadsheetml/2006/main" count="2170" uniqueCount="826">
  <si>
    <t>ブロック</t>
    <phoneticPr fontId="1"/>
  </si>
  <si>
    <t>横浜</t>
    <rPh sb="0" eb="2">
      <t>ヨコハマ</t>
    </rPh>
    <phoneticPr fontId="1"/>
  </si>
  <si>
    <t>男子ｼﾝｸﾞﾙｽ</t>
    <rPh sb="0" eb="2">
      <t>ダンシ</t>
    </rPh>
    <phoneticPr fontId="1"/>
  </si>
  <si>
    <t>女子ｼﾝｸﾞﾙｽ</t>
    <rPh sb="0" eb="2">
      <t>ジョシ</t>
    </rPh>
    <phoneticPr fontId="1"/>
  </si>
  <si>
    <t>女子ﾀﾞﾌﾞﾙｽ</t>
    <rPh sb="0" eb="2">
      <t>ジョシ</t>
    </rPh>
    <phoneticPr fontId="1"/>
  </si>
  <si>
    <t>男子ﾀﾞﾌﾞﾙｽ</t>
    <rPh sb="0" eb="2">
      <t>ダンシ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</si>
  <si>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</si>
  <si>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</si>
  <si>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</si>
  <si>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</si>
  <si>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</si>
  <si>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</si>
  <si>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</si>
  <si>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男子シングルス</t>
    <rPh sb="0" eb="2">
      <t>ダンシ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</si>
  <si>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</si>
  <si>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</si>
  <si>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男子ダブルス</t>
    <rPh sb="0" eb="2">
      <t>ダンシ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</si>
  <si>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</si>
  <si>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</si>
  <si>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学校名</t>
    <rPh sb="0" eb="2">
      <t>ガッコウ</t>
    </rPh>
    <rPh sb="2" eb="3">
      <t>メイ</t>
    </rPh>
    <phoneticPr fontId="1"/>
  </si>
  <si>
    <t>順位</t>
    <rPh sb="0" eb="2">
      <t>ジュンイ</t>
    </rPh>
    <phoneticPr fontId="1"/>
  </si>
  <si>
    <t>男子
団体</t>
    <rPh sb="0" eb="2">
      <t>ダンシ</t>
    </rPh>
    <rPh sb="3" eb="5">
      <t>ダンタイ</t>
    </rPh>
    <phoneticPr fontId="1"/>
  </si>
  <si>
    <t>女子
団体</t>
    <rPh sb="0" eb="2">
      <t>ジョシ</t>
    </rPh>
    <rPh sb="3" eb="5">
      <t>ダンタイ</t>
    </rPh>
    <phoneticPr fontId="1"/>
  </si>
  <si>
    <t>男子Ｓ</t>
    <rPh sb="0" eb="2">
      <t>ダンシ</t>
    </rPh>
    <phoneticPr fontId="1"/>
  </si>
  <si>
    <t>県西</t>
    <rPh sb="0" eb="2">
      <t>ケンセイ</t>
    </rPh>
    <phoneticPr fontId="1"/>
  </si>
  <si>
    <t>中</t>
    <rPh sb="0" eb="1">
      <t>ナカ</t>
    </rPh>
    <phoneticPr fontId="1"/>
  </si>
  <si>
    <t>湘南</t>
    <rPh sb="0" eb="2">
      <t>ショウナン</t>
    </rPh>
    <phoneticPr fontId="1"/>
  </si>
  <si>
    <t>ふりがな</t>
    <phoneticPr fontId="1"/>
  </si>
  <si>
    <t>学年</t>
    <rPh sb="0" eb="2">
      <t>ガクネン</t>
    </rPh>
    <phoneticPr fontId="1"/>
  </si>
  <si>
    <t>自治体</t>
    <rPh sb="0" eb="3">
      <t>ジチタイ</t>
    </rPh>
    <phoneticPr fontId="1"/>
  </si>
  <si>
    <t>-1</t>
  </si>
  <si>
    <t>MS</t>
    <phoneticPr fontId="1"/>
  </si>
  <si>
    <t>MD</t>
    <phoneticPr fontId="1"/>
  </si>
  <si>
    <t>WS</t>
    <phoneticPr fontId="1"/>
  </si>
  <si>
    <t>WD</t>
    <phoneticPr fontId="1"/>
  </si>
  <si>
    <t>横浜</t>
    <rPh sb="0" eb="2">
      <t>ヨコハマ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</si>
  <si>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</si>
  <si>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</si>
  <si>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県央</t>
    <rPh sb="0" eb="2">
      <t>ケンオウ</t>
    </rPh>
    <phoneticPr fontId="1"/>
  </si>
  <si>
    <t>県西</t>
    <rPh sb="0" eb="2">
      <t>ケンセイ</t>
    </rPh>
    <phoneticPr fontId="1"/>
  </si>
  <si>
    <t>女子S</t>
    <rPh sb="0" eb="2">
      <t>ジョシ</t>
    </rPh>
    <phoneticPr fontId="1"/>
  </si>
  <si>
    <t>男子D</t>
    <rPh sb="0" eb="2">
      <t>ダンシ</t>
    </rPh>
    <phoneticPr fontId="1"/>
  </si>
  <si>
    <t>女子D</t>
    <rPh sb="0" eb="2">
      <t>ジョシ</t>
    </rPh>
    <phoneticPr fontId="1"/>
  </si>
  <si>
    <t>しんどう　あおい</t>
  </si>
  <si>
    <t>いしかわ　らくと</t>
  </si>
  <si>
    <t>なかの　まさちか</t>
  </si>
  <si>
    <t>さかい　ようた</t>
  </si>
  <si>
    <t>すがや　りく</t>
  </si>
  <si>
    <t>しおのや　ひかる</t>
  </si>
  <si>
    <t>にしくぼ　るい</t>
  </si>
  <si>
    <t>ごとう　りく</t>
  </si>
  <si>
    <t>ひろの　やまと</t>
  </si>
  <si>
    <t>ながい　りゅうのすけ</t>
  </si>
  <si>
    <t>きりむら　ひろと</t>
  </si>
  <si>
    <t>きくち　じゅうご</t>
  </si>
  <si>
    <t>かい　あさひ</t>
  </si>
  <si>
    <t>わたべ　たいき</t>
  </si>
  <si>
    <t>やまもと　ひろき</t>
  </si>
  <si>
    <t>せきね　のぞみ</t>
  </si>
  <si>
    <t>すずき　りゅうと</t>
  </si>
  <si>
    <t>おおき　あおと</t>
  </si>
  <si>
    <t>やまぐち　けんご</t>
  </si>
  <si>
    <t>いからし　けい</t>
  </si>
  <si>
    <t>すぎざき　ともあき</t>
  </si>
  <si>
    <t>おおはら　ゆい</t>
  </si>
  <si>
    <t>まつだいら　こうき</t>
  </si>
  <si>
    <t>はまや　たいち</t>
  </si>
  <si>
    <t>はやかわ　こうた</t>
  </si>
  <si>
    <t>みかみ　たいが</t>
  </si>
  <si>
    <t>みき　おうすけ</t>
  </si>
  <si>
    <t>いもと　かずき</t>
  </si>
  <si>
    <t>はらだ　ゆうと</t>
  </si>
  <si>
    <t>てのくち　まさき</t>
  </si>
  <si>
    <t>やなぎさわ　たける</t>
  </si>
  <si>
    <t>ますだ　やすみ</t>
  </si>
  <si>
    <t>さいとう　せんたろう</t>
  </si>
  <si>
    <t>ちよだ　けんと</t>
  </si>
  <si>
    <t>あきさわ　たかと</t>
  </si>
  <si>
    <t>すぎたに　そら</t>
  </si>
  <si>
    <t>いしはら　のぞみ</t>
  </si>
  <si>
    <t>さいとう　たすく</t>
  </si>
  <si>
    <t>うすいえいと</t>
  </si>
  <si>
    <t>させいぶき</t>
  </si>
  <si>
    <t>ふじたゆうと</t>
  </si>
  <si>
    <t>かねこはやて</t>
  </si>
  <si>
    <t>せきのゆうしん</t>
  </si>
  <si>
    <t>たけうちこうすけ</t>
  </si>
  <si>
    <t>うめざわふみや</t>
  </si>
  <si>
    <t>かきうちとうご</t>
  </si>
  <si>
    <t>いしわか　そうた</t>
  </si>
  <si>
    <t>おおとも　てるま</t>
  </si>
  <si>
    <t>くまがみ　かずき</t>
  </si>
  <si>
    <t>くにたけ　しゅうへい</t>
  </si>
  <si>
    <t>にしむら　りんたろう</t>
  </si>
  <si>
    <t>みつや　ひろき</t>
  </si>
  <si>
    <t>かわて　ふうが</t>
  </si>
  <si>
    <t>こさか　あやと</t>
  </si>
  <si>
    <t>いしかわ　しょうや</t>
  </si>
  <si>
    <t>さくらい　みちあき</t>
  </si>
  <si>
    <t>いまいずみ　むつき</t>
  </si>
  <si>
    <t>にしむら　あいる</t>
  </si>
  <si>
    <t>よしもと　ゆい</t>
  </si>
  <si>
    <t>さとう　こうせい</t>
  </si>
  <si>
    <t>たかぎ　れいご</t>
  </si>
  <si>
    <t>すずき　あきと</t>
  </si>
  <si>
    <t>こばやし　はる</t>
  </si>
  <si>
    <t>かいせ　さくたろう</t>
  </si>
  <si>
    <t>進藤　あおい</t>
  </si>
  <si>
    <t>横浜市立東鴨居中学校</t>
  </si>
  <si>
    <t>石川　楽人</t>
  </si>
  <si>
    <t>横浜市立笹下中学校</t>
  </si>
  <si>
    <t>中野　真親</t>
  </si>
  <si>
    <t>横浜市立あざみ野中学校</t>
  </si>
  <si>
    <t>酒井　耀大</t>
  </si>
  <si>
    <t>横浜市立六角橋中学校</t>
  </si>
  <si>
    <t>菅谷　莉玖</t>
  </si>
  <si>
    <t>横浜市立若葉台中学校</t>
  </si>
  <si>
    <t>塩野谷　晃</t>
  </si>
  <si>
    <t>横浜市立大道中学校</t>
  </si>
  <si>
    <t>西久保　琉偉</t>
  </si>
  <si>
    <t>横浜市立早渕中学校</t>
  </si>
  <si>
    <t>後藤　陸</t>
  </si>
  <si>
    <t>横浜市立日吉台中学校</t>
  </si>
  <si>
    <t>廣野　大和</t>
  </si>
  <si>
    <t>横浜市立浜中学校</t>
  </si>
  <si>
    <t>長井　龍之介</t>
  </si>
  <si>
    <t>横浜市立汲沢中学校</t>
  </si>
  <si>
    <t>桐村　洋翔</t>
  </si>
  <si>
    <t>サレジオ学院中学校</t>
  </si>
  <si>
    <t>菊池　十瑚</t>
  </si>
  <si>
    <t>横浜市立平楽中学校</t>
  </si>
  <si>
    <t>甲斐　旭</t>
  </si>
  <si>
    <t>横浜市立南が丘中学校</t>
  </si>
  <si>
    <t>渡部　泰生</t>
  </si>
  <si>
    <t>横浜市立原中学校</t>
  </si>
  <si>
    <t>山本　拓毅</t>
  </si>
  <si>
    <t>横浜市立十日市場中学校</t>
  </si>
  <si>
    <t>関根　望</t>
  </si>
  <si>
    <t>臼井　瑛飛</t>
  </si>
  <si>
    <t>川崎市立橘中学校</t>
  </si>
  <si>
    <t>佐瀬　愛希</t>
  </si>
  <si>
    <t>川崎市立川中島中学校</t>
  </si>
  <si>
    <t>藤田　悠斗</t>
  </si>
  <si>
    <t>川崎市立渡田中学校</t>
  </si>
  <si>
    <t>金子　隼</t>
  </si>
  <si>
    <t>川崎市立西生田中学校</t>
  </si>
  <si>
    <t>関野　裕心</t>
  </si>
  <si>
    <t>川崎市立中野島中学校</t>
  </si>
  <si>
    <t>竹内　康介</t>
  </si>
  <si>
    <t>川崎市立犬蔵中学校</t>
  </si>
  <si>
    <t>梅澤　史也</t>
  </si>
  <si>
    <t>川崎市立野川中学校</t>
  </si>
  <si>
    <t>垣内　東吾</t>
  </si>
  <si>
    <t>川崎市立はるひ野中学校</t>
  </si>
  <si>
    <t>石若 　湊太</t>
  </si>
  <si>
    <t>相模原市立田名中学校</t>
  </si>
  <si>
    <t>大友　輝真</t>
  </si>
  <si>
    <t>相模原市立上溝中学校</t>
  </si>
  <si>
    <t>熊耳 　和希</t>
  </si>
  <si>
    <t>相模原市立中野中学校</t>
  </si>
  <si>
    <t>國武　周平</t>
  </si>
  <si>
    <t>相模原市立相模丘中学校</t>
  </si>
  <si>
    <t>西村　麟太郎</t>
  </si>
  <si>
    <t>神奈川県立相模原中等教育学校</t>
  </si>
  <si>
    <t>光家　大貴</t>
  </si>
  <si>
    <t>相模原市立上鶴間中学校</t>
  </si>
  <si>
    <t>原田　悠任</t>
  </si>
  <si>
    <t>横須賀市立神明中学校</t>
  </si>
  <si>
    <t>樋ノ口 　正貴</t>
  </si>
  <si>
    <t>横須賀市立久里浜中学校</t>
  </si>
  <si>
    <t>柳澤　　健琉</t>
  </si>
  <si>
    <t>横須賀市立鴨居中学校</t>
  </si>
  <si>
    <t>桝田 　弥澄</t>
  </si>
  <si>
    <t>横須賀学院中学校</t>
  </si>
  <si>
    <t>齋藤　　閃太朗</t>
  </si>
  <si>
    <t>逗子市立逗子中学校</t>
  </si>
  <si>
    <t>千代田　　健斗</t>
  </si>
  <si>
    <t>葉山町立葉山中学校</t>
  </si>
  <si>
    <t>川手　楓雅</t>
  </si>
  <si>
    <t>藤沢市立第一中学校</t>
  </si>
  <si>
    <t>小坂　絢将</t>
  </si>
  <si>
    <t>藤沢市立大清水中学校</t>
  </si>
  <si>
    <t>石川　翔也</t>
  </si>
  <si>
    <t>藤沢市立高倉中学校</t>
  </si>
  <si>
    <t>櫻井　路晃</t>
  </si>
  <si>
    <t>藤沢市立秋葉台中学校</t>
  </si>
  <si>
    <t>今泉　夢月</t>
  </si>
  <si>
    <t>藤沢市立村岡中学校</t>
  </si>
  <si>
    <t>西村　娃劉</t>
  </si>
  <si>
    <t>藤沢市立大庭中学校</t>
  </si>
  <si>
    <t>秋澤　賢飛</t>
  </si>
  <si>
    <t>伊勢原市立山王中学校</t>
  </si>
  <si>
    <t>杉谷　大空</t>
  </si>
  <si>
    <t>平塚市立旭陵中学校</t>
  </si>
  <si>
    <t>石原　希弥</t>
  </si>
  <si>
    <t>平塚市立金旭中学校</t>
  </si>
  <si>
    <t>齋藤　汰好</t>
  </si>
  <si>
    <t>県立平塚中等教育学校</t>
  </si>
  <si>
    <t>吉本　悠生</t>
  </si>
  <si>
    <t>厚木市立小鮎中学校</t>
  </si>
  <si>
    <t>佐藤　康誠</t>
  </si>
  <si>
    <t>厚木市立荻野中学校</t>
  </si>
  <si>
    <t>髙城　羚護</t>
  </si>
  <si>
    <t>海老名市立大谷中学校</t>
  </si>
  <si>
    <t>鈴木　瑛斗</t>
  </si>
  <si>
    <t>大和市立つきみ野中学校</t>
  </si>
  <si>
    <t>小林　晴</t>
  </si>
  <si>
    <t>愛川町立愛川中原中学校</t>
  </si>
  <si>
    <t>海瀬　朔太郎</t>
  </si>
  <si>
    <t>大和市立上和田中学校</t>
  </si>
  <si>
    <t>鈴木　龍斗</t>
  </si>
  <si>
    <t>小田原市立国府津中学校</t>
  </si>
  <si>
    <t>五十嵐　圭以</t>
  </si>
  <si>
    <t>小田原市立千代中学校</t>
  </si>
  <si>
    <t>松平　孝貴</t>
  </si>
  <si>
    <t>小田原市立白山中学校</t>
  </si>
  <si>
    <t>三上　大雅</t>
  </si>
  <si>
    <t>小田原市立泉中学校</t>
  </si>
  <si>
    <t>横浜市立金沢中学校</t>
  </si>
  <si>
    <t>横浜市立もえぎ野中学校</t>
  </si>
  <si>
    <t>横浜市立泉が丘中学校</t>
  </si>
  <si>
    <t>川崎市立東高津中学校</t>
  </si>
  <si>
    <t>川崎市立麻生中学校</t>
  </si>
  <si>
    <t>相模原市立大野南中学校</t>
  </si>
  <si>
    <t>相模原市立内出中学校</t>
  </si>
  <si>
    <t>相模原市立相原中学校</t>
  </si>
  <si>
    <t>藤沢市立湘洋中学校</t>
  </si>
  <si>
    <t>藤沢市立湘南台中学校</t>
  </si>
  <si>
    <t>海老名市立有馬中学校</t>
  </si>
  <si>
    <t>大和市立渋谷中学校</t>
  </si>
  <si>
    <t>大木　碧人</t>
  </si>
  <si>
    <t>山口　賢吾</t>
  </si>
  <si>
    <t>杉崎　友章</t>
  </si>
  <si>
    <t>大原　雄生</t>
  </si>
  <si>
    <t>小田原市立酒匂中学校</t>
  </si>
  <si>
    <t>濵屋　太壱</t>
  </si>
  <si>
    <t>早川　幸汰</t>
  </si>
  <si>
    <t>三木　桜介</t>
  </si>
  <si>
    <t>井本　和希</t>
  </si>
  <si>
    <t>横浜市立新井中学校</t>
  </si>
  <si>
    <t>横浜市立豊田中学校</t>
  </si>
  <si>
    <t>川崎市立柿生中学校</t>
  </si>
  <si>
    <t>川崎市立有馬中学校</t>
  </si>
  <si>
    <t>川崎市立東橘中学校</t>
  </si>
  <si>
    <t>川崎市立平間中学校</t>
  </si>
  <si>
    <t>相模原市立大野北中学校</t>
  </si>
  <si>
    <t>藤沢市立鵠沼中学校</t>
  </si>
  <si>
    <t>平塚市立浜岳中学校</t>
  </si>
  <si>
    <t>横浜市立市ケ尾中学校</t>
  </si>
  <si>
    <t>横浜市立旭中学校</t>
  </si>
  <si>
    <t>横浜市立軽井沢中学校</t>
  </si>
  <si>
    <t>逗子市立沼間中学校</t>
  </si>
  <si>
    <t>葉山町立南郷中学校</t>
  </si>
  <si>
    <t>藤沢市立善行中学校</t>
  </si>
  <si>
    <t>藤沢市立藤ヶ岡中学校</t>
  </si>
  <si>
    <t>平塚市立大住中学校</t>
  </si>
  <si>
    <t>いちはら　あおと</t>
  </si>
  <si>
    <t>あかねがくぼ　せんご</t>
  </si>
  <si>
    <t>さおだ　ふうか</t>
  </si>
  <si>
    <t>こいち　たまえ</t>
  </si>
  <si>
    <t>のぐち　ゆうな</t>
  </si>
  <si>
    <t>ばんの　けい</t>
  </si>
  <si>
    <t>いいだ　ありゅう</t>
  </si>
  <si>
    <t>おかだ　めい</t>
  </si>
  <si>
    <t>さとう　ゆま</t>
  </si>
  <si>
    <t>いがらし　うた</t>
  </si>
  <si>
    <t>いけざわ　かいし</t>
  </si>
  <si>
    <t>ひらやま　たつあき</t>
  </si>
  <si>
    <t>やなぎした　りお</t>
  </si>
  <si>
    <t>のざき　ゆずき</t>
  </si>
  <si>
    <t>なかもと　ゆあ</t>
  </si>
  <si>
    <t>たかはし　しゅん</t>
  </si>
  <si>
    <t>わだ　ゆうと</t>
  </si>
  <si>
    <t>さとう　このか</t>
  </si>
  <si>
    <t>やまだ　かほ</t>
  </si>
  <si>
    <t>なかしま　ゆあ</t>
  </si>
  <si>
    <t>あべ　しゅんぺい</t>
  </si>
  <si>
    <t>すやま　じゅんせい</t>
  </si>
  <si>
    <t>さきさか　りの</t>
  </si>
  <si>
    <t>まつもと　あやか</t>
  </si>
  <si>
    <t>はらだ　しおり</t>
  </si>
  <si>
    <t>はしば　ゆうき</t>
  </si>
  <si>
    <t>くすもと　そうた</t>
  </si>
  <si>
    <t>こむろ　みゆう</t>
  </si>
  <si>
    <t>にしもと　ゆうり</t>
  </si>
  <si>
    <t>かわい　ゆう</t>
  </si>
  <si>
    <t>ふじさわ　あおい</t>
  </si>
  <si>
    <t>いさいだ　まなと</t>
  </si>
  <si>
    <t>かねこ　ゆな</t>
  </si>
  <si>
    <t>きくち　のどか</t>
  </si>
  <si>
    <t>みかみ　さな</t>
  </si>
  <si>
    <t>せきね　そうし</t>
  </si>
  <si>
    <t>たかはし　りゅうき</t>
  </si>
  <si>
    <t>こばやし　さな</t>
  </si>
  <si>
    <t>いずみ　つむぎ</t>
  </si>
  <si>
    <t>つのかわ　とも</t>
  </si>
  <si>
    <t>とよだ　せんたろう</t>
  </si>
  <si>
    <t>やまもと　つばさ</t>
  </si>
  <si>
    <t>みやもと　あやの</t>
  </si>
  <si>
    <t>いじり　ましろ</t>
  </si>
  <si>
    <t>きむら　まりこ</t>
  </si>
  <si>
    <t>たけい　しょうた</t>
  </si>
  <si>
    <t>ふくもと　りひと</t>
  </si>
  <si>
    <t>つつい　あいみ</t>
  </si>
  <si>
    <t>たにぐち　みづき</t>
  </si>
  <si>
    <t>かとう　みお</t>
  </si>
  <si>
    <t>すずき　こうや</t>
  </si>
  <si>
    <t>ながくら　そら</t>
  </si>
  <si>
    <t>きもと　あやか</t>
  </si>
  <si>
    <t>ゆきやま　るな</t>
  </si>
  <si>
    <t>いそべ　ゆずか</t>
  </si>
  <si>
    <t>なかじま　ゆう</t>
  </si>
  <si>
    <t>おおひら　あつき</t>
  </si>
  <si>
    <t>とくえ　れみ</t>
  </si>
  <si>
    <t>いとう　みこと</t>
  </si>
  <si>
    <t>みやの　ひなた</t>
  </si>
  <si>
    <t>きわだ　りょうへい</t>
  </si>
  <si>
    <t>しらくま　はると</t>
  </si>
  <si>
    <t>そばたか　かおり</t>
  </si>
  <si>
    <t>まえだ　えな</t>
  </si>
  <si>
    <t>あおやぎ　はるか</t>
  </si>
  <si>
    <t>おかもと　はるひ</t>
  </si>
  <si>
    <t>ひでしま　ひなた</t>
  </si>
  <si>
    <t>しばた　わこ</t>
  </si>
  <si>
    <t>やまぐち　ひな</t>
  </si>
  <si>
    <t>ぬるき　こまち</t>
  </si>
  <si>
    <t>みやざき　しゅうた</t>
  </si>
  <si>
    <t>おおもり　すかい</t>
  </si>
  <si>
    <t>おみつか　みなも</t>
  </si>
  <si>
    <t>あべ　はるか</t>
  </si>
  <si>
    <t>あらい　みりあ</t>
  </si>
  <si>
    <t>いわむろ　たいが</t>
  </si>
  <si>
    <t>よしだ　えいじ</t>
  </si>
  <si>
    <t>やの　みゆ</t>
  </si>
  <si>
    <t>うめの　ゆずき</t>
  </si>
  <si>
    <t>くろさか　ひとみ</t>
  </si>
  <si>
    <t>たかはしこうた</t>
  </si>
  <si>
    <t>こくりょうかける</t>
  </si>
  <si>
    <t>まるななみ</t>
  </si>
  <si>
    <t>なかのまゆ</t>
  </si>
  <si>
    <t>なかのみゆ</t>
  </si>
  <si>
    <t>さのしおん</t>
  </si>
  <si>
    <t>やなぎはられん</t>
  </si>
  <si>
    <t>ながさわかな</t>
  </si>
  <si>
    <t>うめもとるか</t>
  </si>
  <si>
    <t>あなんともえ</t>
  </si>
  <si>
    <t>せとりやままさよし</t>
  </si>
  <si>
    <t>ふなはしたいが</t>
  </si>
  <si>
    <t>ごとうのい</t>
  </si>
  <si>
    <t>やまもとみお</t>
  </si>
  <si>
    <t>はしもとかほ</t>
  </si>
  <si>
    <t>しらさかこうき</t>
  </si>
  <si>
    <t>やないけいいち</t>
  </si>
  <si>
    <t>わかまつあおい</t>
  </si>
  <si>
    <t>ふじたさな</t>
  </si>
  <si>
    <t>かさはらさき</t>
  </si>
  <si>
    <t>くろさかおうた</t>
  </si>
  <si>
    <t>いしだみずき</t>
  </si>
  <si>
    <t>べっぷまな</t>
  </si>
  <si>
    <t>よしたあきは</t>
  </si>
  <si>
    <t>たかはしみく</t>
  </si>
  <si>
    <t>さとうれんすけ</t>
  </si>
  <si>
    <t>こばやしそうた</t>
  </si>
  <si>
    <t>きむらみお</t>
  </si>
  <si>
    <t>きかわゆいな</t>
  </si>
  <si>
    <t>すずきめい</t>
  </si>
  <si>
    <t>ひらたなおや</t>
  </si>
  <si>
    <t>やまもとそうし</t>
  </si>
  <si>
    <t>はやしかほ</t>
  </si>
  <si>
    <t>のじまお</t>
  </si>
  <si>
    <t>おおしまなつ</t>
  </si>
  <si>
    <t>かがわけいすけ</t>
  </si>
  <si>
    <t>こむろひろと</t>
  </si>
  <si>
    <t>ありさとゆな</t>
  </si>
  <si>
    <t>えのきののこ</t>
  </si>
  <si>
    <t>こんどうあおい</t>
  </si>
  <si>
    <t>まつやま　かなめ</t>
  </si>
  <si>
    <t>たけした　いつき</t>
  </si>
  <si>
    <t>みやざき　ひより</t>
  </si>
  <si>
    <t>よこた　さき</t>
  </si>
  <si>
    <t>なかの　こなつ</t>
  </si>
  <si>
    <t>あぶかわ　ゆうき</t>
  </si>
  <si>
    <t>ふかの　しゅうと</t>
  </si>
  <si>
    <t>やまもと　きよの</t>
  </si>
  <si>
    <t>どばし　ゆみな</t>
  </si>
  <si>
    <t>えがわ　ももか</t>
  </si>
  <si>
    <t>ひらた　きお</t>
  </si>
  <si>
    <t>すぎの　しゅんたろう</t>
  </si>
  <si>
    <t>もとやま　りるは</t>
  </si>
  <si>
    <t>たかの　ひなぎ</t>
  </si>
  <si>
    <t>すえかみ　みき</t>
  </si>
  <si>
    <t>のぐち　せいじ</t>
  </si>
  <si>
    <t>たけざわ　あいき</t>
  </si>
  <si>
    <t>ちば　くるみ</t>
  </si>
  <si>
    <t>ささき　ゆな</t>
  </si>
  <si>
    <t>なかむら　さら</t>
  </si>
  <si>
    <t>よこやま　はると</t>
  </si>
  <si>
    <t>なかやま　ちから</t>
  </si>
  <si>
    <t>はらぐち　たまき</t>
  </si>
  <si>
    <t>くわはら　ゆいり</t>
  </si>
  <si>
    <t>よしだ　まお</t>
  </si>
  <si>
    <t>たなか　そうき</t>
  </si>
  <si>
    <t>たけはら　そうま</t>
  </si>
  <si>
    <t>あさの　りの</t>
  </si>
  <si>
    <t>あんどう　なつの</t>
  </si>
  <si>
    <t>あんどう　はるの</t>
  </si>
  <si>
    <t>さいとう　はやと</t>
  </si>
  <si>
    <t>やまむら　なおたけ</t>
  </si>
  <si>
    <t>やすかわ　あおい</t>
  </si>
  <si>
    <t>おおた　ゆきの</t>
  </si>
  <si>
    <t>ながしげ　ゆい</t>
  </si>
  <si>
    <t>いいだ　じょうじ</t>
  </si>
  <si>
    <t>おくむら　しゅうや</t>
  </si>
  <si>
    <t>くろさわ　しき</t>
  </si>
  <si>
    <t>やまざき　てな</t>
  </si>
  <si>
    <t>はまだ　かほ</t>
  </si>
  <si>
    <t>もりやま　はると</t>
  </si>
  <si>
    <t>きみしま　ゆずき</t>
  </si>
  <si>
    <t>こばやし　まほ</t>
  </si>
  <si>
    <t>あいざわ　ことの</t>
  </si>
  <si>
    <t>あさい　もあ</t>
  </si>
  <si>
    <t>いいずみ　れお</t>
  </si>
  <si>
    <t>たかの　りゅうのすけ</t>
  </si>
  <si>
    <t>ますこ　ゆな</t>
  </si>
  <si>
    <t>なかざと　すいな</t>
  </si>
  <si>
    <t>あわじ　くれあ</t>
  </si>
  <si>
    <t>おおや　はるま</t>
  </si>
  <si>
    <t>くりた　かける</t>
  </si>
  <si>
    <t>かわの　じょうじ</t>
  </si>
  <si>
    <t>にし　はやと</t>
  </si>
  <si>
    <t>たけうち　とわ</t>
  </si>
  <si>
    <t>おおき　かなで</t>
  </si>
  <si>
    <t>ますだ　こと</t>
  </si>
  <si>
    <t>ちょう　ゆうみ</t>
  </si>
  <si>
    <t>なりかわ　さくら</t>
  </si>
  <si>
    <t>みながわ　しょう</t>
  </si>
  <si>
    <t>やまさき　そうま</t>
  </si>
  <si>
    <t>さえき　めいな</t>
  </si>
  <si>
    <t>しむら　なお</t>
  </si>
  <si>
    <t>はらだ　さつき</t>
  </si>
  <si>
    <t>やしま　まなと</t>
  </si>
  <si>
    <t>にしむら　まき</t>
  </si>
  <si>
    <t>たこ　まい</t>
  </si>
  <si>
    <t>まき　きょうか</t>
  </si>
  <si>
    <t>よしなり　あおい</t>
  </si>
  <si>
    <t>なかの　さとる</t>
  </si>
  <si>
    <t>あおき　てんせい</t>
  </si>
  <si>
    <t>さとう　ちさの</t>
  </si>
  <si>
    <t>うえの　みづき</t>
  </si>
  <si>
    <t>やまもと　りの</t>
  </si>
  <si>
    <t>たけだ　ゆうと</t>
  </si>
  <si>
    <t>やまざき　ひびき</t>
  </si>
  <si>
    <t>たかせ　はるか</t>
  </si>
  <si>
    <t>いわた　ふあり</t>
  </si>
  <si>
    <t>まつい　めい</t>
  </si>
  <si>
    <t>やべ　かける</t>
  </si>
  <si>
    <t>なかがわ　さくたろう</t>
  </si>
  <si>
    <t>わたなべ　さや</t>
  </si>
  <si>
    <t>うちの　さくら</t>
  </si>
  <si>
    <t>まえだ　さや</t>
  </si>
  <si>
    <t>せきぐち　そら</t>
  </si>
  <si>
    <t>いちかわ　しょうた</t>
  </si>
  <si>
    <t>こにし　なつか</t>
  </si>
  <si>
    <t>のはら　ここあ</t>
  </si>
  <si>
    <t>かめたに　さや</t>
  </si>
  <si>
    <t>えんどう　ひなた</t>
  </si>
  <si>
    <t>よつもと　しょうま</t>
  </si>
  <si>
    <t>しのみや　りお</t>
  </si>
  <si>
    <t>ふくだ　こはる</t>
  </si>
  <si>
    <t>みやべ　ゆい</t>
  </si>
  <si>
    <t>かねこ　こたろう</t>
  </si>
  <si>
    <t>ひらの　こうせい</t>
  </si>
  <si>
    <t>ささき　まい</t>
  </si>
  <si>
    <t>たなか　りお</t>
  </si>
  <si>
    <t>おおはら　みく</t>
  </si>
  <si>
    <t>あおき　りく</t>
  </si>
  <si>
    <t>たかはし　こうせい</t>
  </si>
  <si>
    <t>みねまつ　きほ</t>
  </si>
  <si>
    <t>ふくだ　ひより</t>
  </si>
  <si>
    <t>いしい　くうあ</t>
  </si>
  <si>
    <t>たけだ　かずき</t>
  </si>
  <si>
    <t>なりた　まなと</t>
  </si>
  <si>
    <t>くりさわ　いろは</t>
  </si>
  <si>
    <t>みちこし　りお</t>
  </si>
  <si>
    <t>めいかり　こと</t>
  </si>
  <si>
    <t>かわなか　りょうや</t>
  </si>
  <si>
    <t>とおりやま　ゆうき</t>
  </si>
  <si>
    <t>よしの　ひいろ</t>
  </si>
  <si>
    <t>そといけ　ゆづき</t>
  </si>
  <si>
    <t>たかはし　みお</t>
  </si>
  <si>
    <t>しらくら　たくま</t>
  </si>
  <si>
    <t>いしわた　しょうせい</t>
  </si>
  <si>
    <t>すぎやま　あまね</t>
  </si>
  <si>
    <t>みない　むうあ</t>
  </si>
  <si>
    <t>まつもと　めいさ</t>
  </si>
  <si>
    <t>しんど　てら</t>
  </si>
  <si>
    <t>ともの　ゆうき</t>
  </si>
  <si>
    <t>やながわ　りのん</t>
  </si>
  <si>
    <t>ひぐち　さつき</t>
  </si>
  <si>
    <t>むとう　このみ</t>
  </si>
  <si>
    <t>たかき　そうい</t>
  </si>
  <si>
    <t>そん　きんぜん</t>
  </si>
  <si>
    <t>やまぐち　みお</t>
  </si>
  <si>
    <t>いとい　さきの</t>
  </si>
  <si>
    <t>おおぬき　あさは</t>
  </si>
  <si>
    <t>うぬま　りゅうと</t>
  </si>
  <si>
    <t>まるやま　あゆむ</t>
  </si>
  <si>
    <t>かくた　まこと</t>
  </si>
  <si>
    <t>たかはし　もえ</t>
  </si>
  <si>
    <t>みかわ　あいり</t>
  </si>
  <si>
    <t>こば　あいり</t>
  </si>
  <si>
    <t>こやま　かほ</t>
  </si>
  <si>
    <t>おざわ　みお</t>
  </si>
  <si>
    <t>くろいわ　さくら</t>
  </si>
  <si>
    <t>おかもと　みのり</t>
  </si>
  <si>
    <t>おおさと　ゆりあ</t>
  </si>
  <si>
    <t>市原　碧人①</t>
  </si>
  <si>
    <t>茜ケ久保　千悟①</t>
  </si>
  <si>
    <t>横浜白山学校</t>
  </si>
  <si>
    <t>伴野　圭</t>
  </si>
  <si>
    <t>飯田　亜龍</t>
  </si>
  <si>
    <t>池沢　海志</t>
  </si>
  <si>
    <t>平山　達亮①</t>
  </si>
  <si>
    <t>高橋　駿</t>
  </si>
  <si>
    <t>和田　裕翔</t>
  </si>
  <si>
    <t>横浜市立栗田谷中学校</t>
  </si>
  <si>
    <t>阿部　旬平</t>
  </si>
  <si>
    <t>須山　准成①</t>
  </si>
  <si>
    <t>羽柴　勇希</t>
  </si>
  <si>
    <t>楠本　颯太</t>
  </si>
  <si>
    <t>森村学園中学校</t>
  </si>
  <si>
    <t>藤澤　碧泉</t>
  </si>
  <si>
    <t>伊齋田　愛斗</t>
  </si>
  <si>
    <t>関根　蒼士</t>
  </si>
  <si>
    <t>髙橋　琉輝</t>
  </si>
  <si>
    <t>横浜市立大正中学校</t>
  </si>
  <si>
    <t>豊田　仙太郎</t>
  </si>
  <si>
    <t>山本　大翔</t>
  </si>
  <si>
    <t>横浜市立宮田中学校</t>
  </si>
  <si>
    <t>武井　翔汰</t>
  </si>
  <si>
    <t>福本　理仁</t>
  </si>
  <si>
    <t>横浜市立深谷中学校</t>
  </si>
  <si>
    <t>鈴木　康哉</t>
  </si>
  <si>
    <t>長倉　空</t>
  </si>
  <si>
    <t>横浜市立岩井原中学校</t>
  </si>
  <si>
    <t>中島　悠</t>
  </si>
  <si>
    <t>大平　惇貴</t>
  </si>
  <si>
    <t>木和田　凌平</t>
  </si>
  <si>
    <t>白熊　悠斗</t>
  </si>
  <si>
    <t>岡本　晴陽</t>
  </si>
  <si>
    <t>秀島　陽</t>
  </si>
  <si>
    <t>宮崎　柊太①</t>
  </si>
  <si>
    <t>大森　澄海①</t>
  </si>
  <si>
    <t>鶴見ジュニアバドミントンクラブ学校</t>
  </si>
  <si>
    <t>岩室　大雅</t>
  </si>
  <si>
    <t>吉田　瑛志</t>
  </si>
  <si>
    <t>横浜市立今宿中学校</t>
  </si>
  <si>
    <t>髙橋　航汰</t>
  </si>
  <si>
    <t>國領　驍流</t>
  </si>
  <si>
    <t>佐野　翔音</t>
  </si>
  <si>
    <t>柳原　蓮</t>
  </si>
  <si>
    <t>世取山　将吉</t>
  </si>
  <si>
    <t>舟橋　大河</t>
  </si>
  <si>
    <t>川崎市立大師中学校</t>
  </si>
  <si>
    <t>白坂　航樹</t>
  </si>
  <si>
    <t>谷内　慶一</t>
  </si>
  <si>
    <t>黒坂　桜太</t>
  </si>
  <si>
    <t>石田　水希</t>
  </si>
  <si>
    <t>佐藤　廉亮</t>
  </si>
  <si>
    <t>小林　颯太</t>
  </si>
  <si>
    <t>平田　尚弥</t>
  </si>
  <si>
    <t>山本　颯詩</t>
  </si>
  <si>
    <t>香川　慶丞</t>
  </si>
  <si>
    <t>小室　大翔</t>
  </si>
  <si>
    <t>川崎市立御幸中学校</t>
  </si>
  <si>
    <t>松山　叶夢</t>
  </si>
  <si>
    <t>竹下　樹</t>
  </si>
  <si>
    <t>法政クラブ学校</t>
  </si>
  <si>
    <t>虻川　侑輝</t>
  </si>
  <si>
    <t>深野　修斗</t>
  </si>
  <si>
    <t>平田　貴央①</t>
  </si>
  <si>
    <t>杉野　隼太郎①</t>
  </si>
  <si>
    <t>野口　聖志</t>
  </si>
  <si>
    <t>武澤　愛輝</t>
  </si>
  <si>
    <t>横山　晴人</t>
  </si>
  <si>
    <t>中山　主税</t>
  </si>
  <si>
    <t>田中　創貴</t>
  </si>
  <si>
    <t>竹原　颯馬</t>
  </si>
  <si>
    <t>齋藤　隼人</t>
  </si>
  <si>
    <t>山村　尚武</t>
  </si>
  <si>
    <t>飯田　成時</t>
  </si>
  <si>
    <t>奥村　修也</t>
  </si>
  <si>
    <t>森山　晴仁</t>
  </si>
  <si>
    <t>君島　柚希</t>
  </si>
  <si>
    <t>飯泉　蓮王</t>
  </si>
  <si>
    <t>髙野　龍之介</t>
  </si>
  <si>
    <t>横須賀市立岩戸中学校</t>
  </si>
  <si>
    <t>大矢　陽摩</t>
  </si>
  <si>
    <t>栗田　翔琉</t>
  </si>
  <si>
    <t>河野　條司</t>
  </si>
  <si>
    <t>西　隼人</t>
  </si>
  <si>
    <t>竹内　斗和</t>
  </si>
  <si>
    <t>大木　奏</t>
  </si>
  <si>
    <t>皆川　翔</t>
  </si>
  <si>
    <t>山崎　湊舞①</t>
  </si>
  <si>
    <t>八島　真那斗</t>
  </si>
  <si>
    <t>西村　守生</t>
  </si>
  <si>
    <t>中野　悟</t>
  </si>
  <si>
    <t>青木　天星</t>
  </si>
  <si>
    <t>武田　優仁</t>
  </si>
  <si>
    <t>山﨑　響</t>
  </si>
  <si>
    <t>矢部　翔琉</t>
  </si>
  <si>
    <t>中川　朔太朗</t>
  </si>
  <si>
    <t>関口　颯良</t>
  </si>
  <si>
    <t>市川　翔大</t>
  </si>
  <si>
    <t>AMANOGAWAバドミントンクラブ学校</t>
  </si>
  <si>
    <t>遠藤　日向</t>
  </si>
  <si>
    <t>四元　翔夢</t>
  </si>
  <si>
    <t>金子　虎太郎</t>
  </si>
  <si>
    <t>平野　晃成</t>
  </si>
  <si>
    <t>青木　陸</t>
  </si>
  <si>
    <t>高橋　光惺</t>
  </si>
  <si>
    <t>平塚中等教育学校</t>
  </si>
  <si>
    <t>武田　一希</t>
  </si>
  <si>
    <t>成田　真斗</t>
  </si>
  <si>
    <t>海老名市立海西中学校</t>
  </si>
  <si>
    <t>川中　涼矢</t>
  </si>
  <si>
    <t>通山　結貴①</t>
  </si>
  <si>
    <t>綾瀬市立綾瀬中学校</t>
  </si>
  <si>
    <t>白倉　拓真</t>
  </si>
  <si>
    <t>石渡　翔成</t>
  </si>
  <si>
    <t>新戸　天良①</t>
  </si>
  <si>
    <t>友野　結稀①</t>
  </si>
  <si>
    <t>高木　創意</t>
  </si>
  <si>
    <t>孫　欣然</t>
  </si>
  <si>
    <t>鵜沼　琉斗</t>
  </si>
  <si>
    <t>丸山　歩夢</t>
  </si>
  <si>
    <t>竿田　風奏</t>
  </si>
  <si>
    <t>青葉ジュニアバドミントンクラブ学校</t>
  </si>
  <si>
    <t>岡田　芽依①</t>
  </si>
  <si>
    <t>柳下　璃央</t>
  </si>
  <si>
    <t>佐藤　好香</t>
  </si>
  <si>
    <t>能見台ジュニア学校</t>
  </si>
  <si>
    <t>﨑坂　梨乃</t>
  </si>
  <si>
    <t>小室　美羽①</t>
  </si>
  <si>
    <t>金子　優奈①</t>
  </si>
  <si>
    <t>横浜市立洋光台第一中学校</t>
  </si>
  <si>
    <t>小林　紗奈</t>
  </si>
  <si>
    <t>宮本　彩乃</t>
  </si>
  <si>
    <t>筒井　愛美</t>
  </si>
  <si>
    <t>木本　彩夏</t>
  </si>
  <si>
    <t>德江　怜美①</t>
  </si>
  <si>
    <t>側高　香織</t>
  </si>
  <si>
    <t>日本大学中学校</t>
  </si>
  <si>
    <t>柴田　和子</t>
  </si>
  <si>
    <t>鬼塚　南望①</t>
  </si>
  <si>
    <t>横浜市立領家中学校</t>
  </si>
  <si>
    <t>矢野　未悠①</t>
  </si>
  <si>
    <t>横浜市立本郷中学校</t>
  </si>
  <si>
    <t>丸　菜々美①</t>
  </si>
  <si>
    <t>川崎市立宮崎中学校</t>
  </si>
  <si>
    <t>長澤　果夏</t>
  </si>
  <si>
    <t>後藤　乃依</t>
  </si>
  <si>
    <t>川崎市菅生ジュニアバドミントンクラブ学校</t>
  </si>
  <si>
    <t>若松　あおい</t>
  </si>
  <si>
    <t>別府　真奈</t>
  </si>
  <si>
    <t>川崎市立向丘中学校</t>
  </si>
  <si>
    <t>木村　美緒</t>
  </si>
  <si>
    <t>林　花帆①</t>
  </si>
  <si>
    <t>有里　優那</t>
  </si>
  <si>
    <t>宮崎　日和</t>
  </si>
  <si>
    <t>串川育成会学校</t>
  </si>
  <si>
    <t>山本　きよ乃</t>
  </si>
  <si>
    <t>本山　莉月花①</t>
  </si>
  <si>
    <t>千葉　胡実</t>
  </si>
  <si>
    <t>原口　珠季①</t>
  </si>
  <si>
    <t>神奈川県立相模原中等学校</t>
  </si>
  <si>
    <t>浅野　莉乃①</t>
  </si>
  <si>
    <t>保川　藍</t>
  </si>
  <si>
    <t>黒澤　志月</t>
  </si>
  <si>
    <t>小林　真穂</t>
  </si>
  <si>
    <t>益子　結凪</t>
  </si>
  <si>
    <t>増田　木音</t>
  </si>
  <si>
    <t>茅ヶ崎市立松浪中学校</t>
  </si>
  <si>
    <t>佐伯　萌奈</t>
  </si>
  <si>
    <t>田子　舞衣</t>
  </si>
  <si>
    <t>佐藤　千彩乃</t>
  </si>
  <si>
    <t>髙瀬　遥花</t>
  </si>
  <si>
    <t>渡邊　紗矢①</t>
  </si>
  <si>
    <t>小西　夏歌</t>
  </si>
  <si>
    <t>四宮　凛旺①</t>
  </si>
  <si>
    <t>佐々木　真依</t>
  </si>
  <si>
    <t>峯松　希帆</t>
  </si>
  <si>
    <t>栗澤　彩羽①</t>
  </si>
  <si>
    <t>Selfish学校</t>
  </si>
  <si>
    <t>吉野　日彩</t>
  </si>
  <si>
    <t>綾瀬ジュニア学校</t>
  </si>
  <si>
    <t>杉山　天音①</t>
  </si>
  <si>
    <t>柳川　莉音</t>
  </si>
  <si>
    <t>山口　美桜</t>
  </si>
  <si>
    <t>大和市立大和中学校</t>
  </si>
  <si>
    <t>角田　茉湖乙</t>
  </si>
  <si>
    <t>木場　あいり①</t>
  </si>
  <si>
    <t>NP神奈川学校</t>
  </si>
  <si>
    <t>黒岩　桜①</t>
  </si>
  <si>
    <t>　</t>
  </si>
  <si>
    <t>学校</t>
  </si>
  <si>
    <t>小市　珠恵①</t>
  </si>
  <si>
    <t>野口　優奈①</t>
  </si>
  <si>
    <t>佐藤　結真①</t>
  </si>
  <si>
    <t>五十嵐　唄①</t>
  </si>
  <si>
    <t>野﨑　柚希</t>
  </si>
  <si>
    <t>中本　結愛①</t>
  </si>
  <si>
    <t>横浜市立山内中学校</t>
  </si>
  <si>
    <t>山田　果穂</t>
  </si>
  <si>
    <t>中嶌　ゆあ</t>
  </si>
  <si>
    <t>松本　彩花</t>
  </si>
  <si>
    <t>原田　栞</t>
  </si>
  <si>
    <t>横浜市立寛政中学校</t>
  </si>
  <si>
    <t>西元　結理</t>
  </si>
  <si>
    <t>河合　優</t>
  </si>
  <si>
    <t>菊地　和</t>
  </si>
  <si>
    <t>見上　千真</t>
  </si>
  <si>
    <t>横浜市立南瀬谷中学校</t>
  </si>
  <si>
    <t>泉　紬葵</t>
  </si>
  <si>
    <t>角川　知</t>
  </si>
  <si>
    <t>井尻　眞白</t>
  </si>
  <si>
    <t>木村　真理子</t>
  </si>
  <si>
    <t>谷口　碧月</t>
  </si>
  <si>
    <t>加藤　澪</t>
  </si>
  <si>
    <t>雪山　瑠菜</t>
  </si>
  <si>
    <t>礒部　柚香</t>
  </si>
  <si>
    <t>伊藤　美琴</t>
  </si>
  <si>
    <t>宮野　陽向</t>
  </si>
  <si>
    <t>横浜市立名瀬中学校</t>
  </si>
  <si>
    <t>前田　瑛南</t>
  </si>
  <si>
    <t>青柳　陽花</t>
  </si>
  <si>
    <t>山口　陽菜</t>
  </si>
  <si>
    <t>塗木　小茉</t>
  </si>
  <si>
    <t>山手学院中学校</t>
  </si>
  <si>
    <t>阿部　遙香</t>
  </si>
  <si>
    <t>新井　美里亜</t>
  </si>
  <si>
    <t>梅野　優月</t>
  </si>
  <si>
    <t>黒坂　ひとみ</t>
  </si>
  <si>
    <t>中野　眞優</t>
  </si>
  <si>
    <t>中野　美優</t>
  </si>
  <si>
    <t>川崎市立菅中学校</t>
  </si>
  <si>
    <t>梅本　留花①</t>
  </si>
  <si>
    <t>阿南　友苗①</t>
  </si>
  <si>
    <t>山本　実央</t>
  </si>
  <si>
    <t>橋本　果穂</t>
  </si>
  <si>
    <t>藤田　紗凪</t>
  </si>
  <si>
    <t>笠原　咲稀</t>
  </si>
  <si>
    <t>吉田　昭葉</t>
  </si>
  <si>
    <t>髙橋　美空</t>
  </si>
  <si>
    <t>川崎市立南加瀬中学校</t>
  </si>
  <si>
    <t>木河　由依菜</t>
  </si>
  <si>
    <t>鈴木　萌以</t>
  </si>
  <si>
    <t>野路　茉桜①</t>
  </si>
  <si>
    <t>大嶋　菜都①</t>
  </si>
  <si>
    <t>榎　紀々子</t>
  </si>
  <si>
    <t>近藤　葵</t>
  </si>
  <si>
    <t>横田　咲希①</t>
  </si>
  <si>
    <t>中野　こなつ①</t>
  </si>
  <si>
    <t>土橋　優実和①</t>
  </si>
  <si>
    <t>江川　桃加①</t>
  </si>
  <si>
    <t>髙野　陽凪</t>
  </si>
  <si>
    <t>末上　美姫①</t>
  </si>
  <si>
    <t>佐々木　優奈①</t>
  </si>
  <si>
    <t>中村　紗蘭①</t>
  </si>
  <si>
    <t>桑原　優衣莉</t>
  </si>
  <si>
    <t>吉田　真央</t>
  </si>
  <si>
    <t>安藤　夏乃</t>
  </si>
  <si>
    <t>安藤　晴乃①</t>
  </si>
  <si>
    <t>太田　雪乃</t>
  </si>
  <si>
    <t>永重　　結衣①</t>
  </si>
  <si>
    <t>YMBC学校</t>
  </si>
  <si>
    <t>山﨑　汀夏</t>
  </si>
  <si>
    <t>濵田　佳穂</t>
  </si>
  <si>
    <t>相澤　琴乃</t>
  </si>
  <si>
    <t>浅井　萌愛</t>
  </si>
  <si>
    <t>中里　翠奈</t>
  </si>
  <si>
    <t>淡路　紅彩</t>
  </si>
  <si>
    <t>張　優心</t>
  </si>
  <si>
    <t>成川　さくら</t>
  </si>
  <si>
    <t>志村　南緒</t>
  </si>
  <si>
    <t>原田　沙月</t>
  </si>
  <si>
    <t>長後BLAZE学校</t>
  </si>
  <si>
    <t>槇　杏佳</t>
  </si>
  <si>
    <t>𠮷成　碧衣</t>
  </si>
  <si>
    <t>藤沢市立六会中学校</t>
  </si>
  <si>
    <t>上野　美月</t>
  </si>
  <si>
    <t>山本　梨乃</t>
  </si>
  <si>
    <t>岩田　風明里①</t>
  </si>
  <si>
    <t>松井　芽依①</t>
  </si>
  <si>
    <t>内野　佐くら①</t>
  </si>
  <si>
    <t>前田　咲陽①</t>
  </si>
  <si>
    <t>野原　心愛①</t>
  </si>
  <si>
    <t>亀谷　早矢①</t>
  </si>
  <si>
    <t>福田　小春</t>
  </si>
  <si>
    <t>宮部　由衣</t>
  </si>
  <si>
    <t>田中　里空</t>
  </si>
  <si>
    <t>大原　美空</t>
  </si>
  <si>
    <t>福田　日和</t>
  </si>
  <si>
    <t>石井　空愛</t>
  </si>
  <si>
    <t>道越　梨生</t>
  </si>
  <si>
    <t>銘苅　心都①</t>
  </si>
  <si>
    <t>外池　柚月</t>
  </si>
  <si>
    <t>高橋　澪</t>
  </si>
  <si>
    <t>厚木市立依知中学校</t>
  </si>
  <si>
    <t>藥袋　夢歩</t>
  </si>
  <si>
    <t>松本　明咲</t>
  </si>
  <si>
    <t>海老名市立柏ケ谷中学校</t>
  </si>
  <si>
    <t>樋口　桜季</t>
  </si>
  <si>
    <t>武藤　瑚乃実①</t>
  </si>
  <si>
    <t>糸井　咲乃</t>
  </si>
  <si>
    <t>大貫　諒葉</t>
  </si>
  <si>
    <t>高橋　萌</t>
  </si>
  <si>
    <t>三河　愛里</t>
  </si>
  <si>
    <t>小山　花帆</t>
  </si>
  <si>
    <t>小澤　美桜</t>
  </si>
  <si>
    <t>岡本　みのり</t>
  </si>
  <si>
    <t>大里　ゆりあ</t>
  </si>
  <si>
    <t>令和７年度　新人戦　出場選手入力フォーム</t>
    <rPh sb="0" eb="1">
      <t>レイ</t>
    </rPh>
    <rPh sb="1" eb="2">
      <t>ワ</t>
    </rPh>
    <rPh sb="3" eb="5">
      <t>ネンド</t>
    </rPh>
    <rPh sb="4" eb="5">
      <t>ド</t>
    </rPh>
    <rPh sb="6" eb="9">
      <t>シンジンセン</t>
    </rPh>
    <rPh sb="10" eb="12">
      <t>シュツジョウ</t>
    </rPh>
    <rPh sb="12" eb="14">
      <t>センシュ</t>
    </rPh>
    <rPh sb="14" eb="16">
      <t>ニュウリョク</t>
    </rPh>
    <phoneticPr fontId="1"/>
  </si>
  <si>
    <t>令和７年度　新人戦出場選手　男子</t>
    <rPh sb="0" eb="2">
      <t>レイワ</t>
    </rPh>
    <rPh sb="3" eb="5">
      <t>ネンド</t>
    </rPh>
    <rPh sb="6" eb="9">
      <t>シンジンセン</t>
    </rPh>
    <rPh sb="9" eb="11">
      <t>シュツジョウ</t>
    </rPh>
    <rPh sb="11" eb="13">
      <t>センシュ</t>
    </rPh>
    <rPh sb="14" eb="16">
      <t>ダンシ</t>
    </rPh>
    <phoneticPr fontId="1"/>
  </si>
  <si>
    <t>令和７年度　新人戦出場選手　女子</t>
    <rPh sb="0" eb="2">
      <t>レイワ</t>
    </rPh>
    <rPh sb="3" eb="5">
      <t>ネンド</t>
    </rPh>
    <rPh sb="6" eb="9">
      <t>シンジンセン</t>
    </rPh>
    <rPh sb="9" eb="11">
      <t>シュツジョウ</t>
    </rPh>
    <rPh sb="11" eb="13">
      <t>センシュ</t>
    </rPh>
    <rPh sb="14" eb="16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</si>
</sst>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創英ﾌﾟﾚｾﾞﾝｽEB"/>
      <family val="1"/>
      <charset val="128"/>
    </font>
    <font>
      <sz val="15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48"/>
      <color theme="1"/>
      <name val="HGP創英ﾌﾟﾚｾﾞﾝｽEB"/>
      <family val="1"/>
      <charset val="128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/>
    <xf numFmtId="0" fontId="14" fillId="0" borderId="0"/>
    <xf numFmtId="0" fontId="13" fillId="0" borderId="0"/>
  </cellStyleXfs>
  <cellXfs count="17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34" xfId="0" applyFont="1" applyBorder="1">
      <alignment vertical="center"/>
    </xf>
    <xf numFmtId="0" fontId="6" fillId="2" borderId="7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4" borderId="7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6" fillId="6" borderId="7" xfId="0" applyFont="1" applyFill="1" applyBorder="1" applyAlignment="1">
      <alignment horizontal="center" vertical="center" shrinkToFit="1"/>
    </xf>
    <xf numFmtId="0" fontId="6" fillId="7" borderId="7" xfId="0" applyFont="1" applyFill="1" applyBorder="1" applyAlignment="1">
      <alignment horizontal="center" vertical="center" shrinkToFit="1"/>
    </xf>
    <xf numFmtId="0" fontId="6" fillId="8" borderId="7" xfId="0" applyFont="1" applyFill="1" applyBorder="1" applyAlignment="1">
      <alignment horizontal="center" vertical="center" shrinkToFit="1"/>
    </xf>
    <xf numFmtId="0" fontId="10" fillId="0" borderId="35" xfId="0" applyFont="1" applyBorder="1">
      <alignment vertical="center"/>
    </xf>
    <xf numFmtId="0" fontId="10" fillId="0" borderId="16" xfId="0" applyFont="1" applyBorder="1" applyAlignment="1">
      <alignment vertical="center" shrinkToFit="1"/>
    </xf>
    <xf numFmtId="0" fontId="10" fillId="0" borderId="36" xfId="0" applyFont="1" applyBorder="1">
      <alignment vertical="center"/>
    </xf>
    <xf numFmtId="0" fontId="10" fillId="0" borderId="15" xfId="0" applyFont="1" applyBorder="1" applyAlignment="1">
      <alignment vertical="center" shrinkToFit="1"/>
    </xf>
    <xf numFmtId="0" fontId="10" fillId="0" borderId="37" xfId="0" applyFont="1" applyBorder="1" applyAlignment="1">
      <alignment vertical="center" shrinkToFit="1"/>
    </xf>
    <xf numFmtId="0" fontId="10" fillId="0" borderId="18" xfId="0" applyFont="1" applyBorder="1" applyAlignment="1">
      <alignment vertical="center" shrinkToFit="1"/>
    </xf>
    <xf numFmtId="0" fontId="10" fillId="9" borderId="24" xfId="0" applyFont="1" applyFill="1" applyBorder="1">
      <alignment vertical="center"/>
    </xf>
    <xf numFmtId="0" fontId="10" fillId="9" borderId="25" xfId="0" applyFont="1" applyFill="1" applyBorder="1">
      <alignment vertical="center"/>
    </xf>
    <xf numFmtId="0" fontId="10" fillId="9" borderId="24" xfId="0" applyFont="1" applyFill="1" applyBorder="1" applyAlignment="1" applyProtection="1">
      <alignment horizontal="left" vertical="center"/>
      <protection locked="0"/>
    </xf>
    <xf numFmtId="0" fontId="10" fillId="9" borderId="26" xfId="0" applyFont="1" applyFill="1" applyBorder="1" applyAlignment="1" applyProtection="1">
      <alignment horizontal="left" vertical="center"/>
      <protection locked="0"/>
    </xf>
    <xf numFmtId="0" fontId="10" fillId="9" borderId="14" xfId="0" applyFont="1" applyFill="1" applyBorder="1" applyAlignment="1" applyProtection="1">
      <alignment horizontal="left" vertical="center"/>
      <protection locked="0"/>
    </xf>
    <xf numFmtId="0" fontId="12" fillId="9" borderId="24" xfId="0" applyFont="1" applyFill="1" applyBorder="1" applyAlignment="1" applyProtection="1">
      <alignment horizontal="left" vertical="center"/>
      <protection locked="0"/>
    </xf>
    <xf numFmtId="0" fontId="12" fillId="9" borderId="14" xfId="0" applyFont="1" applyFill="1" applyBorder="1" applyAlignment="1" applyProtection="1">
      <alignment horizontal="left" vertical="center"/>
      <protection locked="0"/>
    </xf>
    <xf numFmtId="0" fontId="10" fillId="9" borderId="25" xfId="0" applyFont="1" applyFill="1" applyBorder="1" applyAlignment="1" applyProtection="1">
      <alignment horizontal="left" vertical="center"/>
      <protection locked="0"/>
    </xf>
    <xf numFmtId="0" fontId="10" fillId="9" borderId="24" xfId="0" applyFont="1" applyFill="1" applyBorder="1" applyAlignment="1" applyProtection="1">
      <alignment horizontal="left" vertical="center" shrinkToFit="1"/>
      <protection locked="0"/>
    </xf>
    <xf numFmtId="0" fontId="10" fillId="9" borderId="14" xfId="0" applyFont="1" applyFill="1" applyBorder="1" applyAlignment="1" applyProtection="1">
      <alignment horizontal="left" vertical="center" shrinkToFit="1"/>
      <protection locked="0"/>
    </xf>
    <xf numFmtId="0" fontId="14" fillId="0" borderId="5" xfId="1" applyFont="1" applyBorder="1" applyAlignment="1">
      <alignment vertical="center" shrinkToFit="1"/>
    </xf>
    <xf numFmtId="0" fontId="14" fillId="0" borderId="3" xfId="2" applyBorder="1" applyAlignment="1">
      <alignment vertical="center" shrinkToFit="1"/>
    </xf>
    <xf numFmtId="0" fontId="14" fillId="0" borderId="7" xfId="2" applyBorder="1" applyAlignment="1">
      <alignment vertical="center" shrinkToFit="1"/>
    </xf>
    <xf numFmtId="0" fontId="14" fillId="0" borderId="6" xfId="1" applyFont="1" applyBorder="1" applyAlignment="1">
      <alignment vertical="center" shrinkToFit="1"/>
    </xf>
    <xf numFmtId="0" fontId="13" fillId="0" borderId="8" xfId="1" applyBorder="1" applyAlignment="1">
      <alignment vertical="center" shrinkToFit="1"/>
    </xf>
    <xf numFmtId="0" fontId="14" fillId="0" borderId="9" xfId="2" applyBorder="1" applyAlignment="1">
      <alignment vertical="center" shrinkToFit="1"/>
    </xf>
    <xf numFmtId="0" fontId="10" fillId="0" borderId="9" xfId="0" applyFont="1" applyBorder="1" applyAlignment="1" applyProtection="1">
      <alignment horizontal="left" vertical="center"/>
      <protection locked="0"/>
    </xf>
    <xf numFmtId="0" fontId="10" fillId="0" borderId="38" xfId="0" applyFont="1" applyBorder="1" applyAlignment="1" applyProtection="1">
      <alignment horizontal="left" vertical="center"/>
      <protection locked="0"/>
    </xf>
    <xf numFmtId="0" fontId="10" fillId="0" borderId="4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38" xfId="0" applyFont="1" applyBorder="1">
      <alignment vertical="center"/>
    </xf>
    <xf numFmtId="0" fontId="12" fillId="9" borderId="26" xfId="0" applyFont="1" applyFill="1" applyBorder="1" applyAlignment="1" applyProtection="1">
      <alignment horizontal="left" vertical="center"/>
      <protection locked="0"/>
    </xf>
    <xf numFmtId="0" fontId="10" fillId="9" borderId="26" xfId="0" applyFont="1" applyFill="1" applyBorder="1" applyAlignment="1" applyProtection="1">
      <alignment horizontal="left" vertical="center" shrinkToFit="1"/>
      <protection locked="0"/>
    </xf>
    <xf numFmtId="0" fontId="10" fillId="9" borderId="26" xfId="0" applyFont="1" applyFill="1" applyBorder="1" applyProtection="1">
      <alignment vertical="center"/>
      <protection locked="0"/>
    </xf>
    <xf numFmtId="0" fontId="14" fillId="0" borderId="4" xfId="2" applyBorder="1" applyAlignment="1">
      <alignment vertical="center" shrinkToFit="1"/>
    </xf>
    <xf numFmtId="0" fontId="14" fillId="0" borderId="35" xfId="2" applyBorder="1" applyAlignment="1">
      <alignment vertical="center" shrinkToFit="1"/>
    </xf>
    <xf numFmtId="0" fontId="10" fillId="0" borderId="8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left" vertical="center" shrinkToFit="1"/>
      <protection locked="0"/>
    </xf>
    <xf numFmtId="0" fontId="10" fillId="0" borderId="38" xfId="0" applyFont="1" applyBorder="1" applyAlignment="1" applyProtection="1">
      <alignment horizontal="left" vertical="center" shrinkToFit="1"/>
      <protection locked="0"/>
    </xf>
    <xf numFmtId="0" fontId="14" fillId="0" borderId="5" xfId="2" applyBorder="1" applyAlignment="1">
      <alignment vertical="center" shrinkToFit="1"/>
    </xf>
    <xf numFmtId="0" fontId="14" fillId="0" borderId="6" xfId="2" applyBorder="1" applyAlignment="1">
      <alignment vertical="center" shrinkToFit="1"/>
    </xf>
    <xf numFmtId="0" fontId="14" fillId="0" borderId="17" xfId="2" applyBorder="1" applyAlignment="1">
      <alignment vertical="center" shrinkToFit="1"/>
    </xf>
    <xf numFmtId="0" fontId="14" fillId="0" borderId="20" xfId="2" applyBorder="1" applyAlignment="1">
      <alignment vertical="center" shrinkToFit="1"/>
    </xf>
    <xf numFmtId="0" fontId="10" fillId="0" borderId="8" xfId="0" applyFont="1" applyBorder="1" applyAlignment="1" applyProtection="1">
      <alignment horizontal="left" vertical="center"/>
      <protection locked="0"/>
    </xf>
    <xf numFmtId="0" fontId="14" fillId="0" borderId="38" xfId="2" applyBorder="1" applyAlignment="1">
      <alignment vertical="center" shrinkToFit="1"/>
    </xf>
    <xf numFmtId="0" fontId="14" fillId="0" borderId="8" xfId="2" applyBorder="1" applyAlignment="1">
      <alignment vertical="center" shrinkToFit="1"/>
    </xf>
    <xf numFmtId="0" fontId="14" fillId="0" borderId="21" xfId="2" applyBorder="1" applyAlignment="1">
      <alignment vertical="center" shrinkToFit="1"/>
    </xf>
    <xf numFmtId="0" fontId="10" fillId="9" borderId="24" xfId="0" applyFont="1" applyFill="1" applyBorder="1" applyProtection="1">
      <alignment vertical="center"/>
      <protection locked="0"/>
    </xf>
    <xf numFmtId="0" fontId="16" fillId="0" borderId="0" xfId="0" applyFont="1">
      <alignment vertical="center"/>
    </xf>
    <xf numFmtId="0" fontId="16" fillId="0" borderId="47" xfId="0" applyFont="1" applyBorder="1" applyAlignment="1">
      <alignment horizontal="center" vertical="center" shrinkToFit="1"/>
    </xf>
    <xf numFmtId="0" fontId="16" fillId="0" borderId="5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3" xfId="0" applyFont="1" applyBorder="1" applyAlignment="1">
      <alignment vertical="center" shrinkToFit="1"/>
    </xf>
    <xf numFmtId="0" fontId="16" fillId="0" borderId="3" xfId="0" applyFont="1" applyBorder="1">
      <alignment vertical="center"/>
    </xf>
    <xf numFmtId="0" fontId="16" fillId="0" borderId="29" xfId="0" applyFont="1" applyBorder="1" applyAlignment="1">
      <alignment vertical="center" shrinkToFit="1"/>
    </xf>
    <xf numFmtId="0" fontId="16" fillId="0" borderId="6" xfId="0" applyFont="1" applyBorder="1">
      <alignment vertical="center"/>
    </xf>
    <xf numFmtId="0" fontId="16" fillId="0" borderId="20" xfId="0" applyFont="1" applyBorder="1">
      <alignment vertical="center"/>
    </xf>
    <xf numFmtId="0" fontId="16" fillId="0" borderId="7" xfId="0" applyFont="1" applyBorder="1" applyAlignment="1">
      <alignment vertical="center" shrinkToFit="1"/>
    </xf>
    <xf numFmtId="0" fontId="16" fillId="0" borderId="7" xfId="0" applyFont="1" applyBorder="1">
      <alignment vertical="center"/>
    </xf>
    <xf numFmtId="0" fontId="16" fillId="0" borderId="30" xfId="0" applyFont="1" applyBorder="1" applyAlignment="1">
      <alignment vertical="center" shrinkToFit="1"/>
    </xf>
    <xf numFmtId="0" fontId="16" fillId="0" borderId="8" xfId="0" applyFont="1" applyBorder="1">
      <alignment vertical="center"/>
    </xf>
    <xf numFmtId="0" fontId="16" fillId="0" borderId="21" xfId="0" applyFont="1" applyBorder="1">
      <alignment vertical="center"/>
    </xf>
    <xf numFmtId="0" fontId="16" fillId="0" borderId="9" xfId="0" applyFont="1" applyBorder="1" applyAlignment="1">
      <alignment vertical="center" shrinkToFit="1"/>
    </xf>
    <xf numFmtId="0" fontId="16" fillId="0" borderId="9" xfId="0" applyFont="1" applyBorder="1">
      <alignment vertical="center"/>
    </xf>
    <xf numFmtId="0" fontId="16" fillId="0" borderId="31" xfId="0" applyFont="1" applyBorder="1" applyAlignment="1">
      <alignment vertical="center" shrinkToFit="1"/>
    </xf>
    <xf numFmtId="0" fontId="16" fillId="0" borderId="12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13" xfId="0" applyFont="1" applyBorder="1" applyAlignment="1">
      <alignment vertical="center" shrinkToFit="1"/>
    </xf>
    <xf numFmtId="0" fontId="16" fillId="0" borderId="13" xfId="0" applyFont="1" applyBorder="1">
      <alignment vertical="center"/>
    </xf>
    <xf numFmtId="0" fontId="16" fillId="0" borderId="32" xfId="0" applyFont="1" applyBorder="1" applyAlignment="1">
      <alignment vertical="center" shrinkToFit="1"/>
    </xf>
    <xf numFmtId="0" fontId="16" fillId="0" borderId="38" xfId="0" applyFont="1" applyBorder="1" applyAlignment="1">
      <alignment vertical="center" shrinkToFit="1"/>
    </xf>
    <xf numFmtId="0" fontId="16" fillId="0" borderId="11" xfId="0" applyFont="1" applyBorder="1" applyAlignment="1">
      <alignment vertical="center" shrinkToFit="1"/>
    </xf>
    <xf numFmtId="0" fontId="16" fillId="0" borderId="11" xfId="0" applyFont="1" applyBorder="1">
      <alignment vertical="center"/>
    </xf>
    <xf numFmtId="0" fontId="16" fillId="0" borderId="28" xfId="0" applyFont="1" applyBorder="1" applyAlignment="1">
      <alignment vertical="center" shrinkToFit="1"/>
    </xf>
    <xf numFmtId="0" fontId="12" fillId="0" borderId="21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3" fillId="0" borderId="6" xfId="1" applyBorder="1" applyAlignment="1">
      <alignment vertical="center" shrinkToFit="1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0" borderId="35" xfId="0" applyFont="1" applyBorder="1" applyAlignment="1" applyProtection="1">
      <alignment horizontal="left" vertical="center"/>
      <protection locked="0"/>
    </xf>
    <xf numFmtId="0" fontId="10" fillId="0" borderId="11" xfId="0" applyFont="1" applyBorder="1" applyAlignment="1" applyProtection="1">
      <alignment horizontal="left" vertical="center"/>
      <protection locked="0"/>
    </xf>
    <xf numFmtId="0" fontId="10" fillId="0" borderId="39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left" vertical="center" shrinkToFit="1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35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 shrinkToFit="1"/>
      <protection locked="0"/>
    </xf>
    <xf numFmtId="0" fontId="10" fillId="0" borderId="35" xfId="0" applyFont="1" applyBorder="1" applyAlignment="1" applyProtection="1">
      <alignment horizontal="left" vertical="center" shrinkToFit="1"/>
      <protection locked="0"/>
    </xf>
    <xf numFmtId="0" fontId="10" fillId="0" borderId="20" xfId="0" applyFont="1" applyBorder="1" applyAlignment="1" applyProtection="1">
      <alignment horizontal="left" vertical="center"/>
      <protection locked="0"/>
    </xf>
    <xf numFmtId="0" fontId="12" fillId="0" borderId="20" xfId="0" applyFont="1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left" vertical="center" shrinkToFit="1"/>
      <protection locked="0"/>
    </xf>
    <xf numFmtId="0" fontId="10" fillId="0" borderId="17" xfId="0" applyFont="1" applyBorder="1" applyAlignment="1" applyProtection="1">
      <alignment horizontal="left" vertical="center"/>
      <protection locked="0"/>
    </xf>
    <xf numFmtId="0" fontId="10" fillId="0" borderId="19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10" fillId="0" borderId="21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2" fillId="0" borderId="17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38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 shrinkToFit="1"/>
      <protection locked="0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0" borderId="4" xfId="0" applyFont="1" applyBorder="1" applyAlignment="1" applyProtection="1">
      <alignment horizontal="left" vertical="center" shrinkToFit="1"/>
      <protection locked="0"/>
    </xf>
    <xf numFmtId="0" fontId="10" fillId="0" borderId="17" xfId="0" applyFont="1" applyBorder="1" applyAlignment="1" applyProtection="1">
      <alignment horizontal="left" vertical="center" shrinkToFit="1"/>
      <protection locked="0"/>
    </xf>
    <xf numFmtId="0" fontId="10" fillId="0" borderId="41" xfId="0" applyFont="1" applyBorder="1" applyAlignment="1" applyProtection="1">
      <alignment horizontal="left" vertical="center"/>
      <protection locked="0"/>
    </xf>
    <xf numFmtId="0" fontId="10" fillId="0" borderId="42" xfId="0" applyFont="1" applyBorder="1" applyAlignment="1" applyProtection="1">
      <alignment horizontal="left" vertical="center"/>
      <protection locked="0"/>
    </xf>
    <xf numFmtId="0" fontId="10" fillId="0" borderId="43" xfId="0" applyFont="1" applyBorder="1" applyAlignment="1" applyProtection="1">
      <alignment horizontal="left" vertical="center"/>
      <protection locked="0"/>
    </xf>
    <xf numFmtId="0" fontId="10" fillId="0" borderId="44" xfId="0" applyFont="1" applyBorder="1" applyAlignment="1" applyProtection="1">
      <alignment horizontal="left" vertical="center"/>
      <protection locked="0"/>
    </xf>
    <xf numFmtId="0" fontId="10" fillId="0" borderId="45" xfId="0" applyFont="1" applyBorder="1" applyAlignment="1" applyProtection="1">
      <alignment horizontal="left" vertical="center"/>
      <protection locked="0"/>
    </xf>
    <xf numFmtId="0" fontId="10" fillId="0" borderId="46" xfId="0" applyFont="1" applyBorder="1" applyAlignment="1" applyProtection="1">
      <alignment horizontal="left" vertical="center"/>
      <protection locked="0"/>
    </xf>
    <xf numFmtId="0" fontId="10" fillId="0" borderId="41" xfId="0" applyFont="1" applyBorder="1" applyAlignment="1" applyProtection="1">
      <alignment horizontal="left" vertical="center" shrinkToFit="1"/>
      <protection locked="0"/>
    </xf>
    <xf numFmtId="0" fontId="10" fillId="0" borderId="42" xfId="0" applyFont="1" applyBorder="1" applyAlignment="1" applyProtection="1">
      <alignment horizontal="left" vertical="center" shrinkToFit="1"/>
      <protection locked="0"/>
    </xf>
    <xf numFmtId="0" fontId="10" fillId="0" borderId="43" xfId="0" applyFont="1" applyBorder="1" applyAlignment="1" applyProtection="1">
      <alignment horizontal="left" vertical="center" shrinkToFit="1"/>
      <protection locked="0"/>
    </xf>
    <xf numFmtId="0" fontId="10" fillId="0" borderId="44" xfId="0" applyFont="1" applyBorder="1" applyAlignment="1" applyProtection="1">
      <alignment horizontal="left" vertical="center" shrinkToFit="1"/>
      <protection locked="0"/>
    </xf>
    <xf numFmtId="0" fontId="10" fillId="0" borderId="45" xfId="0" applyFont="1" applyBorder="1" applyAlignment="1" applyProtection="1">
      <alignment horizontal="left" vertical="center" shrinkToFit="1"/>
      <protection locked="0"/>
    </xf>
    <xf numFmtId="0" fontId="10" fillId="0" borderId="46" xfId="0" applyFont="1" applyBorder="1" applyAlignment="1" applyProtection="1">
      <alignment horizontal="left" vertical="center" shrinkToFit="1"/>
      <protection locked="0"/>
    </xf>
    <xf numFmtId="0" fontId="0" fillId="10" borderId="0" xfId="0" applyFill="1">
      <alignment vertical="center"/>
    </xf>
    <xf numFmtId="0" fontId="10" fillId="0" borderId="7" xfId="0" applyFont="1" applyBorder="1" applyProtection="1">
      <alignment vertical="center"/>
      <protection locked="0"/>
    </xf>
    <xf numFmtId="0" fontId="10" fillId="0" borderId="6" xfId="0" applyFont="1" applyBorder="1" applyProtection="1">
      <alignment vertical="center"/>
      <protection locked="0"/>
    </xf>
    <xf numFmtId="0" fontId="10" fillId="0" borderId="35" xfId="0" applyFont="1" applyBorder="1" applyProtection="1">
      <alignment vertical="center"/>
      <protection locked="0"/>
    </xf>
    <xf numFmtId="0" fontId="10" fillId="0" borderId="20" xfId="0" applyFont="1" applyBorder="1" applyProtection="1">
      <alignment vertical="center"/>
      <protection locked="0"/>
    </xf>
    <xf numFmtId="0" fontId="10" fillId="0" borderId="21" xfId="0" applyFont="1" applyBorder="1" applyAlignment="1" applyProtection="1">
      <alignment horizontal="left" vertical="center" shrinkToFit="1"/>
      <protection locked="0"/>
    </xf>
    <xf numFmtId="0" fontId="10" fillId="0" borderId="8" xfId="0" applyFont="1" applyBorder="1" applyProtection="1">
      <alignment vertical="center"/>
      <protection locked="0"/>
    </xf>
    <xf numFmtId="0" fontId="10" fillId="0" borderId="9" xfId="0" applyFont="1" applyBorder="1" applyProtection="1">
      <alignment vertical="center"/>
      <protection locked="0"/>
    </xf>
    <xf numFmtId="0" fontId="10" fillId="0" borderId="38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17" xfId="0" applyFont="1" applyBorder="1" applyProtection="1">
      <alignment vertical="center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textRotation="255"/>
    </xf>
    <xf numFmtId="0" fontId="10" fillId="0" borderId="40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/>
    </xf>
    <xf numFmtId="0" fontId="16" fillId="0" borderId="4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5FB5987B-E094-487D-B385-C497A50F8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547687</xdr:colOff>
      <xdr:row>0</xdr:row>
      <xdr:rowOff>31749</xdr:rowOff>
    </xdr:from>
    <xdr:to>
      <xdr:col>5</xdr:col>
      <xdr:colOff>563563</xdr:colOff>
      <xdr:row>0</xdr:row>
      <xdr:rowOff>523874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3BF76DBC-C525-147F-84FF-F6EB0BC34B02}"/>
            </a:ext>
          </a:extLst>
        </xdr:cNvPr>
        <xdr:cNvSpPr/>
      </xdr:nvSpPr>
      <xdr:spPr>
        <a:xfrm>
          <a:off x="1714500" y="31749"/>
          <a:ext cx="1658938" cy="492125"/>
        </a:xfrm>
        <a:prstGeom prst="borderCallout2">
          <a:avLst>
            <a:gd name="adj1" fmla="val 45165"/>
            <a:gd name="adj2" fmla="val 100451"/>
            <a:gd name="adj3" fmla="val 67374"/>
            <a:gd name="adj4" fmla="val 173835"/>
            <a:gd name="adj5" fmla="val 192174"/>
            <a:gd name="adj6" fmla="val 192234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例）横浜市立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→私立は入力なし</a:t>
          </a:r>
        </a:p>
      </xdr:txBody>
    </xdr:sp>
    <xdr:clientData/>
  </xdr:twoCellAnchor>
  <xdr:twoCellAnchor>
    <xdr:from>
      <xdr:col>9</xdr:col>
      <xdr:colOff>79375</xdr:colOff>
      <xdr:row>0</xdr:row>
      <xdr:rowOff>0</xdr:rowOff>
    </xdr:from>
    <xdr:to>
      <xdr:col>12</xdr:col>
      <xdr:colOff>111125</xdr:colOff>
      <xdr:row>2</xdr:row>
      <xdr:rowOff>39687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6FDCE521-E100-057E-CC1B-58F9BF03E751}"/>
            </a:ext>
          </a:extLst>
        </xdr:cNvPr>
        <xdr:cNvSpPr/>
      </xdr:nvSpPr>
      <xdr:spPr>
        <a:xfrm>
          <a:off x="5334000" y="0"/>
          <a:ext cx="2039938" cy="785812"/>
        </a:xfrm>
        <a:prstGeom prst="borderCallout2">
          <a:avLst>
            <a:gd name="adj1" fmla="val 101175"/>
            <a:gd name="adj2" fmla="val 24391"/>
            <a:gd name="adj3" fmla="val 109345"/>
            <a:gd name="adj4" fmla="val 16799"/>
            <a:gd name="adj5" fmla="val 120891"/>
            <a:gd name="adj6" fmla="val 4950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例）根岸中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→「学校」につながるように入力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en-US" altLang="ja-JP" sz="1000">
              <a:solidFill>
                <a:schemeClr val="tx1"/>
              </a:solidFill>
            </a:rPr>
            <a:t>※</a:t>
          </a:r>
          <a:r>
            <a:rPr kumimoji="1" lang="ja-JP" altLang="en-US" sz="1000">
              <a:solidFill>
                <a:schemeClr val="tx1"/>
              </a:solidFill>
            </a:rPr>
            <a:t>「○○教育学校」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　→「○○教育」と入力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70"/>
  <sheetViews>
    <sheetView tabSelected="1" zoomScale="81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5" sqref="E5"/>
    </sheetView>
  </sheetViews>
  <sheetFormatPr defaultColWidth="8.875" defaultRowHeight="17.25" x14ac:dyDescent="0.15"/>
  <cols>
    <col min="1" max="1" width="4.5" bestFit="1" customWidth="1"/>
    <col min="2" max="2" width="8.875" style="1" bestFit="1" customWidth="1"/>
    <col min="3" max="3" width="3.5" bestFit="1" customWidth="1"/>
    <col min="4" max="4" width="14.625" customWidth="1"/>
    <col min="10" max="10" width="11.375" bestFit="1" customWidth="1"/>
    <col min="21" max="21" width="14.875" customWidth="1"/>
    <col min="37" max="37" width="13" bestFit="1" customWidth="1"/>
  </cols>
  <sheetData>
    <row r="1" spans="1:37" ht="45" customHeight="1" x14ac:dyDescent="0.15">
      <c r="A1" s="164" t="s">
        <v>823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</row>
    <row r="2" spans="1:37" ht="14.25" thickBot="1" x14ac:dyDescent="0.2">
      <c r="A2" s="11">
        <v>1</v>
      </c>
      <c r="B2" s="11">
        <v>2</v>
      </c>
      <c r="C2" s="11">
        <v>3</v>
      </c>
      <c r="D2" s="11">
        <v>4</v>
      </c>
      <c r="E2" s="11">
        <v>5</v>
      </c>
      <c r="F2" s="11">
        <v>6</v>
      </c>
      <c r="G2" s="11">
        <v>7</v>
      </c>
      <c r="H2" s="11">
        <v>8</v>
      </c>
      <c r="I2" s="11">
        <v>9</v>
      </c>
      <c r="J2" s="11">
        <v>10</v>
      </c>
      <c r="K2" s="11">
        <v>11</v>
      </c>
      <c r="L2" s="11">
        <v>12</v>
      </c>
      <c r="M2" s="11">
        <v>13</v>
      </c>
      <c r="N2" s="11">
        <v>14</v>
      </c>
      <c r="O2" s="11">
        <v>15</v>
      </c>
      <c r="P2" s="11">
        <v>16</v>
      </c>
      <c r="Q2" s="11">
        <v>17</v>
      </c>
      <c r="R2" s="11">
        <v>18</v>
      </c>
      <c r="S2" s="11">
        <v>19</v>
      </c>
      <c r="T2" s="11">
        <v>20</v>
      </c>
      <c r="U2" s="11">
        <v>21</v>
      </c>
      <c r="V2" s="11">
        <v>22</v>
      </c>
      <c r="W2" s="11">
        <v>23</v>
      </c>
      <c r="X2" s="11">
        <v>24</v>
      </c>
      <c r="Y2" s="11">
        <v>25</v>
      </c>
      <c r="Z2" s="11">
        <v>26</v>
      </c>
      <c r="AA2" s="11">
        <v>27</v>
      </c>
      <c r="AB2" s="11">
        <v>28</v>
      </c>
      <c r="AC2" s="11">
        <v>29</v>
      </c>
      <c r="AD2" s="11">
        <v>30</v>
      </c>
      <c r="AE2" s="11">
        <v>31</v>
      </c>
      <c r="AF2" s="11">
        <v>32</v>
      </c>
      <c r="AG2" s="11">
        <v>33</v>
      </c>
      <c r="AH2" s="11">
        <v>34</v>
      </c>
      <c r="AI2" s="11">
        <v>35</v>
      </c>
      <c r="AJ2" s="11">
        <v>36</v>
      </c>
      <c r="AK2" s="11">
        <v>37</v>
      </c>
    </row>
    <row r="3" spans="1:37" x14ac:dyDescent="0.15">
      <c r="A3" s="12"/>
      <c r="B3" s="13"/>
      <c r="C3" s="169" t="s">
        <v>20</v>
      </c>
      <c r="D3" s="39"/>
      <c r="E3" s="165" t="s">
        <v>13</v>
      </c>
      <c r="F3" s="166"/>
      <c r="G3" s="167"/>
      <c r="H3" s="167"/>
      <c r="I3" s="167"/>
      <c r="J3" s="168"/>
      <c r="K3" s="165" t="s">
        <v>16</v>
      </c>
      <c r="L3" s="166"/>
      <c r="M3" s="166"/>
      <c r="N3" s="166"/>
      <c r="O3" s="166"/>
      <c r="P3" s="166"/>
      <c r="Q3" s="167"/>
      <c r="R3" s="167"/>
      <c r="S3" s="167"/>
      <c r="T3" s="167"/>
      <c r="U3" s="39"/>
      <c r="V3" s="165" t="s">
        <v>17</v>
      </c>
      <c r="W3" s="166"/>
      <c r="X3" s="167"/>
      <c r="Y3" s="167"/>
      <c r="Z3" s="167"/>
      <c r="AA3" s="168"/>
      <c r="AB3" s="165" t="s">
        <v>18</v>
      </c>
      <c r="AC3" s="166"/>
      <c r="AD3" s="166"/>
      <c r="AE3" s="166"/>
      <c r="AF3" s="166"/>
      <c r="AG3" s="167"/>
      <c r="AH3" s="167"/>
      <c r="AI3" s="167"/>
      <c r="AJ3" s="167"/>
      <c r="AK3" s="168"/>
    </row>
    <row r="4" spans="1:37" ht="18" thickBot="1" x14ac:dyDescent="0.2">
      <c r="A4" s="14"/>
      <c r="B4" s="15"/>
      <c r="C4" s="170"/>
      <c r="D4" s="40"/>
      <c r="E4" s="18" t="s">
        <v>14</v>
      </c>
      <c r="F4" s="35" t="s">
        <v>15</v>
      </c>
      <c r="G4" s="37" t="s">
        <v>27</v>
      </c>
      <c r="H4" s="36" t="s">
        <v>28</v>
      </c>
      <c r="I4" s="34" t="s">
        <v>29</v>
      </c>
      <c r="J4" s="19" t="s">
        <v>19</v>
      </c>
      <c r="K4" s="18" t="s">
        <v>14</v>
      </c>
      <c r="L4" s="17" t="s">
        <v>15</v>
      </c>
      <c r="M4" s="37" t="s">
        <v>27</v>
      </c>
      <c r="N4" s="38" t="s">
        <v>28</v>
      </c>
      <c r="O4" s="16" t="s">
        <v>14</v>
      </c>
      <c r="P4" s="35" t="s">
        <v>15</v>
      </c>
      <c r="Q4" s="37" t="s">
        <v>27</v>
      </c>
      <c r="R4" s="38" t="s">
        <v>28</v>
      </c>
      <c r="S4" s="34" t="s">
        <v>29</v>
      </c>
      <c r="T4" s="17" t="s">
        <v>19</v>
      </c>
      <c r="U4" s="40"/>
      <c r="V4" s="18" t="s">
        <v>14</v>
      </c>
      <c r="W4" s="35" t="s">
        <v>15</v>
      </c>
      <c r="X4" s="37" t="s">
        <v>27</v>
      </c>
      <c r="Y4" s="38" t="s">
        <v>28</v>
      </c>
      <c r="Z4" s="34" t="s">
        <v>29</v>
      </c>
      <c r="AA4" s="19" t="s">
        <v>19</v>
      </c>
      <c r="AB4" s="18" t="s">
        <v>14</v>
      </c>
      <c r="AC4" s="17" t="s">
        <v>15</v>
      </c>
      <c r="AD4" s="37" t="s">
        <v>27</v>
      </c>
      <c r="AE4" s="38" t="s">
        <v>28</v>
      </c>
      <c r="AF4" s="16" t="s">
        <v>14</v>
      </c>
      <c r="AG4" s="35" t="s">
        <v>15</v>
      </c>
      <c r="AH4" s="37" t="s">
        <v>27</v>
      </c>
      <c r="AI4" s="38" t="s">
        <v>28</v>
      </c>
      <c r="AJ4" s="34" t="s">
        <v>29</v>
      </c>
      <c r="AK4" s="19" t="s">
        <v>19</v>
      </c>
    </row>
    <row r="5" spans="1:37" ht="21.75" customHeight="1" x14ac:dyDescent="0.15">
      <c r="A5" s="12">
        <v>101</v>
      </c>
      <c r="B5" s="13" t="s">
        <v>1</v>
      </c>
      <c r="C5" s="57">
        <v>1</v>
      </c>
      <c r="D5" s="41"/>
      <c r="E5" s="49"/>
      <c r="F5" s="50"/>
      <c r="G5" s="50"/>
      <c r="H5" s="50"/>
      <c r="I5" s="50"/>
      <c r="J5" s="63"/>
      <c r="K5" s="68"/>
      <c r="L5" s="50"/>
      <c r="M5" s="50"/>
      <c r="N5" s="50"/>
      <c r="O5" s="50"/>
      <c r="P5" s="50"/>
      <c r="Q5" s="50"/>
      <c r="R5" s="50"/>
      <c r="S5" s="50"/>
      <c r="T5" s="70"/>
      <c r="U5" s="41"/>
      <c r="V5" s="123"/>
      <c r="W5" s="104"/>
      <c r="X5" s="104"/>
      <c r="Y5" s="50"/>
      <c r="Z5" s="50"/>
      <c r="AA5" s="105"/>
      <c r="AB5" s="123"/>
      <c r="AC5" s="104"/>
      <c r="AD5" s="104"/>
      <c r="AE5" s="50"/>
      <c r="AF5" s="104"/>
      <c r="AG5" s="104"/>
      <c r="AH5" s="104"/>
      <c r="AI5" s="50"/>
      <c r="AJ5" s="50"/>
      <c r="AK5" s="105"/>
    </row>
    <row r="6" spans="1:37" ht="21.75" customHeight="1" x14ac:dyDescent="0.15">
      <c r="A6" s="20">
        <v>102</v>
      </c>
      <c r="B6" s="21" t="s">
        <v>1</v>
      </c>
      <c r="C6" s="33">
        <v>2</v>
      </c>
      <c r="D6" s="42"/>
      <c r="E6" s="106"/>
      <c r="F6" s="51"/>
      <c r="G6" s="51"/>
      <c r="H6" s="51"/>
      <c r="I6" s="51"/>
      <c r="J6" s="64"/>
      <c r="K6" s="69"/>
      <c r="L6" s="51"/>
      <c r="M6" s="51"/>
      <c r="N6" s="51"/>
      <c r="O6" s="51"/>
      <c r="P6" s="51"/>
      <c r="Q6" s="51"/>
      <c r="R6" s="51"/>
      <c r="S6" s="51"/>
      <c r="T6" s="71"/>
      <c r="U6" s="42"/>
      <c r="V6" s="113"/>
      <c r="W6" s="107"/>
      <c r="X6" s="107"/>
      <c r="Y6" s="107"/>
      <c r="Z6" s="107"/>
      <c r="AA6" s="108"/>
      <c r="AB6" s="113"/>
      <c r="AC6" s="107"/>
      <c r="AD6" s="107"/>
      <c r="AE6" s="107"/>
      <c r="AF6" s="107"/>
      <c r="AG6" s="107"/>
      <c r="AH6" s="107"/>
      <c r="AI6" s="107"/>
      <c r="AJ6" s="107"/>
      <c r="AK6" s="108"/>
    </row>
    <row r="7" spans="1:37" ht="21.75" customHeight="1" x14ac:dyDescent="0.15">
      <c r="A7" s="20">
        <v>103</v>
      </c>
      <c r="B7" s="21" t="s">
        <v>1</v>
      </c>
      <c r="C7" s="33">
        <v>3</v>
      </c>
      <c r="D7" s="42"/>
      <c r="E7" s="52"/>
      <c r="F7" s="51"/>
      <c r="G7" s="51"/>
      <c r="H7" s="51"/>
      <c r="I7" s="51"/>
      <c r="J7" s="64"/>
      <c r="K7" s="69"/>
      <c r="L7" s="51"/>
      <c r="M7" s="51"/>
      <c r="N7" s="51"/>
      <c r="O7" s="51"/>
      <c r="P7" s="51"/>
      <c r="Q7" s="51"/>
      <c r="R7" s="51"/>
      <c r="S7" s="51"/>
      <c r="T7" s="71"/>
      <c r="U7" s="42"/>
      <c r="V7" s="113"/>
      <c r="W7" s="107"/>
      <c r="X7" s="107"/>
      <c r="Y7" s="107"/>
      <c r="Z7" s="107"/>
      <c r="AA7" s="108"/>
      <c r="AB7" s="113"/>
      <c r="AC7" s="107"/>
      <c r="AD7" s="107"/>
      <c r="AE7" s="107"/>
      <c r="AF7" s="107"/>
      <c r="AG7" s="107"/>
      <c r="AH7" s="107"/>
      <c r="AI7" s="107"/>
      <c r="AJ7" s="107"/>
      <c r="AK7" s="108"/>
    </row>
    <row r="8" spans="1:37" ht="21.75" customHeight="1" x14ac:dyDescent="0.15">
      <c r="A8" s="20">
        <v>104</v>
      </c>
      <c r="B8" s="21" t="s">
        <v>1</v>
      </c>
      <c r="C8" s="33">
        <v>3</v>
      </c>
      <c r="D8" s="42"/>
      <c r="E8" s="106"/>
      <c r="F8" s="51"/>
      <c r="G8" s="51"/>
      <c r="H8" s="51"/>
      <c r="I8" s="51"/>
      <c r="J8" s="64"/>
      <c r="K8" s="69"/>
      <c r="L8" s="51"/>
      <c r="M8" s="51"/>
      <c r="N8" s="51"/>
      <c r="O8" s="51"/>
      <c r="P8" s="51"/>
      <c r="Q8" s="51"/>
      <c r="R8" s="51"/>
      <c r="S8" s="51"/>
      <c r="T8" s="71"/>
      <c r="U8" s="42"/>
      <c r="V8" s="113"/>
      <c r="W8" s="107"/>
      <c r="X8" s="107"/>
      <c r="Y8" s="107"/>
      <c r="Z8" s="107"/>
      <c r="AA8" s="108"/>
      <c r="AB8" s="113"/>
      <c r="AC8" s="107"/>
      <c r="AD8" s="107"/>
      <c r="AE8" s="107"/>
      <c r="AF8" s="107"/>
      <c r="AG8" s="107"/>
      <c r="AH8" s="107"/>
      <c r="AI8" s="107"/>
      <c r="AJ8" s="107"/>
      <c r="AK8" s="108"/>
    </row>
    <row r="9" spans="1:37" ht="21.75" customHeight="1" x14ac:dyDescent="0.15">
      <c r="A9" s="20">
        <v>105</v>
      </c>
      <c r="B9" s="21" t="s">
        <v>1</v>
      </c>
      <c r="C9" s="33">
        <v>5</v>
      </c>
      <c r="D9" s="42"/>
      <c r="E9" s="106"/>
      <c r="F9" s="51"/>
      <c r="G9" s="51"/>
      <c r="H9" s="51"/>
      <c r="I9" s="51"/>
      <c r="J9" s="64"/>
      <c r="K9" s="69"/>
      <c r="L9" s="51"/>
      <c r="M9" s="51"/>
      <c r="N9" s="51"/>
      <c r="O9" s="51"/>
      <c r="P9" s="51"/>
      <c r="Q9" s="51"/>
      <c r="R9" s="51"/>
      <c r="S9" s="51"/>
      <c r="T9" s="71"/>
      <c r="U9" s="42"/>
      <c r="V9" s="113"/>
      <c r="W9" s="107"/>
      <c r="X9" s="107"/>
      <c r="Y9" s="107"/>
      <c r="Z9" s="107"/>
      <c r="AA9" s="108"/>
      <c r="AB9" s="113"/>
      <c r="AC9" s="107"/>
      <c r="AD9" s="107"/>
      <c r="AE9" s="107"/>
      <c r="AF9" s="107"/>
      <c r="AG9" s="107"/>
      <c r="AH9" s="107"/>
      <c r="AI9" s="107"/>
      <c r="AJ9" s="107"/>
      <c r="AK9" s="108"/>
    </row>
    <row r="10" spans="1:37" ht="21.75" customHeight="1" x14ac:dyDescent="0.15">
      <c r="A10" s="20">
        <v>106</v>
      </c>
      <c r="B10" s="21" t="s">
        <v>1</v>
      </c>
      <c r="C10" s="33">
        <v>5</v>
      </c>
      <c r="D10" s="42"/>
      <c r="E10" s="106"/>
      <c r="F10" s="51"/>
      <c r="G10" s="51"/>
      <c r="H10" s="51"/>
      <c r="I10" s="51"/>
      <c r="J10" s="64"/>
      <c r="K10" s="69"/>
      <c r="L10" s="51"/>
      <c r="M10" s="51"/>
      <c r="N10" s="51"/>
      <c r="O10" s="51"/>
      <c r="P10" s="51"/>
      <c r="Q10" s="51"/>
      <c r="R10" s="51"/>
      <c r="S10" s="51"/>
      <c r="T10" s="71"/>
      <c r="U10" s="42"/>
      <c r="V10" s="113"/>
      <c r="W10" s="107"/>
      <c r="X10" s="107"/>
      <c r="Y10" s="107"/>
      <c r="Z10" s="107"/>
      <c r="AA10" s="108"/>
      <c r="AB10" s="113"/>
      <c r="AC10" s="107"/>
      <c r="AD10" s="107"/>
      <c r="AE10" s="107"/>
      <c r="AF10" s="107"/>
      <c r="AG10" s="107"/>
      <c r="AH10" s="107"/>
      <c r="AI10" s="107"/>
      <c r="AJ10" s="107"/>
      <c r="AK10" s="108"/>
    </row>
    <row r="11" spans="1:37" ht="21.75" customHeight="1" x14ac:dyDescent="0.15">
      <c r="A11" s="20">
        <v>107</v>
      </c>
      <c r="B11" s="21" t="s">
        <v>1</v>
      </c>
      <c r="C11" s="33">
        <v>5</v>
      </c>
      <c r="D11" s="42"/>
      <c r="E11" s="52"/>
      <c r="F11" s="51"/>
      <c r="G11" s="51"/>
      <c r="H11" s="51"/>
      <c r="I11" s="51"/>
      <c r="J11" s="64"/>
      <c r="K11" s="69"/>
      <c r="L11" s="51"/>
      <c r="M11" s="51"/>
      <c r="N11" s="51"/>
      <c r="O11" s="51"/>
      <c r="P11" s="51"/>
      <c r="Q11" s="51"/>
      <c r="R11" s="51"/>
      <c r="S11" s="51"/>
      <c r="T11" s="71"/>
      <c r="U11" s="42"/>
      <c r="V11" s="113"/>
      <c r="W11" s="107"/>
      <c r="X11" s="107"/>
      <c r="Y11" s="107"/>
      <c r="Z11" s="107"/>
      <c r="AA11" s="108"/>
      <c r="AB11" s="113"/>
      <c r="AC11" s="107"/>
      <c r="AD11" s="107"/>
      <c r="AE11" s="107"/>
      <c r="AF11" s="107"/>
      <c r="AG11" s="107"/>
      <c r="AH11" s="107"/>
      <c r="AI11" s="107"/>
      <c r="AJ11" s="107"/>
      <c r="AK11" s="108"/>
    </row>
    <row r="12" spans="1:37" ht="21.75" customHeight="1" x14ac:dyDescent="0.15">
      <c r="A12" s="20">
        <v>108</v>
      </c>
      <c r="B12" s="21" t="s">
        <v>1</v>
      </c>
      <c r="C12" s="33">
        <v>5</v>
      </c>
      <c r="D12" s="42"/>
      <c r="E12" s="106"/>
      <c r="F12" s="51"/>
      <c r="G12" s="51"/>
      <c r="H12" s="51"/>
      <c r="I12" s="51"/>
      <c r="J12" s="64"/>
      <c r="K12" s="69"/>
      <c r="L12" s="51"/>
      <c r="M12" s="51"/>
      <c r="N12" s="51"/>
      <c r="O12" s="51"/>
      <c r="P12" s="51"/>
      <c r="Q12" s="51"/>
      <c r="R12" s="51"/>
      <c r="S12" s="51"/>
      <c r="T12" s="71"/>
      <c r="U12" s="42"/>
      <c r="V12" s="113"/>
      <c r="W12" s="107"/>
      <c r="X12" s="107"/>
      <c r="Y12" s="107"/>
      <c r="Z12" s="107"/>
      <c r="AA12" s="108"/>
      <c r="AB12" s="113"/>
      <c r="AC12" s="107"/>
      <c r="AD12" s="107"/>
      <c r="AE12" s="107"/>
      <c r="AF12" s="107"/>
      <c r="AG12" s="107"/>
      <c r="AH12" s="107"/>
      <c r="AI12" s="107"/>
      <c r="AJ12" s="107"/>
      <c r="AK12" s="108"/>
    </row>
    <row r="13" spans="1:37" ht="21.75" customHeight="1" x14ac:dyDescent="0.15">
      <c r="A13" s="14">
        <v>109</v>
      </c>
      <c r="B13" s="15" t="s">
        <v>35</v>
      </c>
      <c r="C13" s="58">
        <v>9</v>
      </c>
      <c r="D13" s="46"/>
      <c r="E13" s="106"/>
      <c r="F13" s="51"/>
      <c r="G13" s="51"/>
      <c r="H13" s="51"/>
      <c r="I13" s="51"/>
      <c r="J13" s="64"/>
      <c r="K13" s="69"/>
      <c r="L13" s="51"/>
      <c r="M13" s="51"/>
      <c r="N13" s="51"/>
      <c r="O13" s="51"/>
      <c r="P13" s="51"/>
      <c r="Q13" s="51"/>
      <c r="R13" s="51"/>
      <c r="S13" s="51"/>
      <c r="T13" s="71"/>
      <c r="U13" s="42"/>
      <c r="V13" s="113"/>
      <c r="W13" s="107"/>
      <c r="X13" s="107"/>
      <c r="Y13" s="107"/>
      <c r="Z13" s="107"/>
      <c r="AA13" s="108"/>
      <c r="AB13" s="113"/>
      <c r="AC13" s="107"/>
      <c r="AD13" s="107"/>
      <c r="AE13" s="107"/>
      <c r="AF13" s="107"/>
      <c r="AG13" s="107"/>
      <c r="AH13" s="107"/>
      <c r="AI13" s="107"/>
      <c r="AJ13" s="107"/>
      <c r="AK13" s="108"/>
    </row>
    <row r="14" spans="1:37" ht="21.75" customHeight="1" x14ac:dyDescent="0.15">
      <c r="A14" s="20">
        <v>110</v>
      </c>
      <c r="B14" s="15" t="s">
        <v>35</v>
      </c>
      <c r="C14" s="33">
        <v>9</v>
      </c>
      <c r="D14" s="46"/>
      <c r="E14" s="106"/>
      <c r="F14" s="51"/>
      <c r="G14" s="51"/>
      <c r="H14" s="51"/>
      <c r="I14" s="51"/>
      <c r="J14" s="64"/>
      <c r="K14" s="69"/>
      <c r="L14" s="51"/>
      <c r="M14" s="51"/>
      <c r="N14" s="51"/>
      <c r="O14" s="51"/>
      <c r="P14" s="51"/>
      <c r="Q14" s="51"/>
      <c r="R14" s="51"/>
      <c r="S14" s="51"/>
      <c r="T14" s="71"/>
      <c r="U14" s="42"/>
      <c r="V14" s="113"/>
      <c r="W14" s="107"/>
      <c r="X14" s="107"/>
      <c r="Y14" s="107"/>
      <c r="Z14" s="107"/>
      <c r="AA14" s="108"/>
      <c r="AB14" s="113"/>
      <c r="AC14" s="107"/>
      <c r="AD14" s="107"/>
      <c r="AE14" s="107"/>
      <c r="AF14" s="107"/>
      <c r="AG14" s="107"/>
      <c r="AH14" s="107"/>
      <c r="AI14" s="107"/>
      <c r="AJ14" s="107"/>
      <c r="AK14" s="108"/>
    </row>
    <row r="15" spans="1:37" ht="21.75" customHeight="1" x14ac:dyDescent="0.15">
      <c r="A15" s="14">
        <v>111</v>
      </c>
      <c r="B15" s="15" t="s">
        <v>35</v>
      </c>
      <c r="C15" s="58">
        <v>9</v>
      </c>
      <c r="D15" s="46"/>
      <c r="E15" s="106"/>
      <c r="F15" s="51"/>
      <c r="G15" s="51"/>
      <c r="H15" s="51"/>
      <c r="I15" s="51"/>
      <c r="J15" s="64"/>
      <c r="K15" s="69"/>
      <c r="L15" s="51"/>
      <c r="M15" s="51"/>
      <c r="N15" s="51"/>
      <c r="O15" s="51"/>
      <c r="P15" s="51"/>
      <c r="Q15" s="51"/>
      <c r="R15" s="51"/>
      <c r="S15" s="51"/>
      <c r="T15" s="71"/>
      <c r="U15" s="42"/>
      <c r="V15" s="113"/>
      <c r="W15" s="107"/>
      <c r="X15" s="107"/>
      <c r="Y15" s="107"/>
      <c r="Z15" s="107"/>
      <c r="AA15" s="108"/>
      <c r="AB15" s="113"/>
      <c r="AC15" s="107"/>
      <c r="AD15" s="107"/>
      <c r="AE15" s="107"/>
      <c r="AF15" s="107"/>
      <c r="AG15" s="107"/>
      <c r="AH15" s="107"/>
      <c r="AI15" s="107"/>
      <c r="AJ15" s="107"/>
      <c r="AK15" s="108"/>
    </row>
    <row r="16" spans="1:37" ht="21.75" customHeight="1" x14ac:dyDescent="0.15">
      <c r="A16" s="20">
        <v>112</v>
      </c>
      <c r="B16" s="15" t="s">
        <v>35</v>
      </c>
      <c r="C16" s="33">
        <v>9</v>
      </c>
      <c r="D16" s="46"/>
      <c r="E16" s="106"/>
      <c r="F16" s="51"/>
      <c r="G16" s="51"/>
      <c r="H16" s="51"/>
      <c r="I16" s="51"/>
      <c r="J16" s="64"/>
      <c r="K16" s="69"/>
      <c r="L16" s="51"/>
      <c r="M16" s="51"/>
      <c r="N16" s="51"/>
      <c r="O16" s="51"/>
      <c r="P16" s="51"/>
      <c r="Q16" s="51"/>
      <c r="R16" s="51"/>
      <c r="S16" s="51"/>
      <c r="T16" s="71"/>
      <c r="U16" s="42"/>
      <c r="V16" s="113"/>
      <c r="W16" s="107"/>
      <c r="X16" s="107"/>
      <c r="Y16" s="107"/>
      <c r="Z16" s="107"/>
      <c r="AA16" s="108"/>
      <c r="AB16" s="113"/>
      <c r="AC16" s="107"/>
      <c r="AD16" s="107"/>
      <c r="AE16" s="107"/>
      <c r="AF16" s="107"/>
      <c r="AG16" s="107"/>
      <c r="AH16" s="107"/>
      <c r="AI16" s="107"/>
      <c r="AJ16" s="107"/>
      <c r="AK16" s="108"/>
    </row>
    <row r="17" spans="1:37" ht="21.75" customHeight="1" x14ac:dyDescent="0.15">
      <c r="A17" s="14">
        <v>113</v>
      </c>
      <c r="B17" s="15" t="s">
        <v>35</v>
      </c>
      <c r="C17" s="58">
        <v>9</v>
      </c>
      <c r="D17" s="46"/>
      <c r="E17" s="106"/>
      <c r="F17" s="51"/>
      <c r="G17" s="51"/>
      <c r="H17" s="51"/>
      <c r="I17" s="51"/>
      <c r="J17" s="64"/>
      <c r="K17" s="69"/>
      <c r="L17" s="51"/>
      <c r="M17" s="51"/>
      <c r="N17" s="51"/>
      <c r="O17" s="51"/>
      <c r="P17" s="51"/>
      <c r="Q17" s="51"/>
      <c r="R17" s="51"/>
      <c r="S17" s="51"/>
      <c r="T17" s="71"/>
      <c r="U17" s="42"/>
      <c r="V17" s="113"/>
      <c r="W17" s="107"/>
      <c r="X17" s="107"/>
      <c r="Y17" s="107"/>
      <c r="Z17" s="107"/>
      <c r="AA17" s="108"/>
      <c r="AB17" s="113"/>
      <c r="AC17" s="107"/>
      <c r="AD17" s="107"/>
      <c r="AE17" s="107"/>
      <c r="AF17" s="107"/>
      <c r="AG17" s="107"/>
      <c r="AH17" s="107"/>
      <c r="AI17" s="107"/>
      <c r="AJ17" s="107"/>
      <c r="AK17" s="108"/>
    </row>
    <row r="18" spans="1:37" ht="21.75" customHeight="1" x14ac:dyDescent="0.15">
      <c r="A18" s="20">
        <v>114</v>
      </c>
      <c r="B18" s="15" t="s">
        <v>35</v>
      </c>
      <c r="C18" s="33">
        <v>9</v>
      </c>
      <c r="D18" s="46"/>
      <c r="E18" s="106"/>
      <c r="F18" s="51"/>
      <c r="G18" s="51"/>
      <c r="H18" s="51"/>
      <c r="I18" s="51"/>
      <c r="J18" s="64"/>
      <c r="K18" s="69"/>
      <c r="L18" s="51"/>
      <c r="M18" s="51"/>
      <c r="N18" s="51"/>
      <c r="O18" s="51"/>
      <c r="P18" s="51"/>
      <c r="Q18" s="51"/>
      <c r="R18" s="51"/>
      <c r="S18" s="51"/>
      <c r="T18" s="71"/>
      <c r="U18" s="42"/>
      <c r="V18" s="113"/>
      <c r="W18" s="107"/>
      <c r="X18" s="107"/>
      <c r="Y18" s="107"/>
      <c r="Z18" s="107"/>
      <c r="AA18" s="108"/>
      <c r="AB18" s="113"/>
      <c r="AC18" s="107"/>
      <c r="AD18" s="107"/>
      <c r="AE18" s="107"/>
      <c r="AF18" s="107"/>
      <c r="AG18" s="107"/>
      <c r="AH18" s="107"/>
      <c r="AI18" s="107"/>
      <c r="AJ18" s="107"/>
      <c r="AK18" s="108"/>
    </row>
    <row r="19" spans="1:37" ht="21.75" customHeight="1" x14ac:dyDescent="0.15">
      <c r="A19" s="14">
        <v>115</v>
      </c>
      <c r="B19" s="15" t="s">
        <v>35</v>
      </c>
      <c r="C19" s="58">
        <v>9</v>
      </c>
      <c r="D19" s="46"/>
      <c r="E19" s="106"/>
      <c r="F19" s="51"/>
      <c r="G19" s="51"/>
      <c r="H19" s="51"/>
      <c r="I19" s="51"/>
      <c r="J19" s="64"/>
      <c r="K19" s="69"/>
      <c r="L19" s="51"/>
      <c r="M19" s="51"/>
      <c r="N19" s="51"/>
      <c r="O19" s="51"/>
      <c r="P19" s="51"/>
      <c r="Q19" s="51"/>
      <c r="R19" s="51"/>
      <c r="S19" s="51"/>
      <c r="T19" s="71"/>
      <c r="U19" s="42"/>
      <c r="V19" s="113"/>
      <c r="W19" s="107"/>
      <c r="X19" s="107"/>
      <c r="Y19" s="107"/>
      <c r="Z19" s="107"/>
      <c r="AA19" s="108"/>
      <c r="AB19" s="113"/>
      <c r="AC19" s="107"/>
      <c r="AD19" s="107"/>
      <c r="AE19" s="107"/>
      <c r="AF19" s="107"/>
      <c r="AG19" s="107"/>
      <c r="AH19" s="107"/>
      <c r="AI19" s="107"/>
      <c r="AJ19" s="107"/>
      <c r="AK19" s="108"/>
    </row>
    <row r="20" spans="1:37" ht="21.75" customHeight="1" thickBot="1" x14ac:dyDescent="0.2">
      <c r="A20" s="22">
        <v>116</v>
      </c>
      <c r="B20" s="23" t="s">
        <v>35</v>
      </c>
      <c r="C20" s="59">
        <v>9</v>
      </c>
      <c r="D20" s="43"/>
      <c r="E20" s="53"/>
      <c r="F20" s="54"/>
      <c r="G20" s="54"/>
      <c r="H20" s="54"/>
      <c r="I20" s="54"/>
      <c r="J20" s="73"/>
      <c r="K20" s="74"/>
      <c r="L20" s="54"/>
      <c r="M20" s="54"/>
      <c r="N20" s="54"/>
      <c r="O20" s="54"/>
      <c r="P20" s="54"/>
      <c r="Q20" s="54"/>
      <c r="R20" s="54"/>
      <c r="S20" s="54"/>
      <c r="T20" s="75"/>
      <c r="U20" s="43"/>
      <c r="V20" s="72"/>
      <c r="W20" s="55"/>
      <c r="X20" s="55"/>
      <c r="Y20" s="55"/>
      <c r="Z20" s="55"/>
      <c r="AA20" s="56"/>
      <c r="AB20" s="72"/>
      <c r="AC20" s="55"/>
      <c r="AD20" s="55"/>
      <c r="AE20" s="55"/>
      <c r="AF20" s="55"/>
      <c r="AG20" s="55"/>
      <c r="AH20" s="55"/>
      <c r="AI20" s="55"/>
      <c r="AJ20" s="55"/>
      <c r="AK20" s="56"/>
    </row>
    <row r="21" spans="1:37" ht="21.75" customHeight="1" x14ac:dyDescent="0.15">
      <c r="A21" s="12">
        <v>201</v>
      </c>
      <c r="B21" s="13" t="s">
        <v>6</v>
      </c>
      <c r="C21" s="57">
        <v>1</v>
      </c>
      <c r="D21" s="41"/>
      <c r="E21" s="123"/>
      <c r="F21" s="104"/>
      <c r="G21" s="104"/>
      <c r="H21" s="104"/>
      <c r="I21" s="104"/>
      <c r="J21" s="105"/>
      <c r="K21" s="123"/>
      <c r="L21" s="104"/>
      <c r="M21" s="104"/>
      <c r="N21" s="104"/>
      <c r="O21" s="104"/>
      <c r="P21" s="104"/>
      <c r="Q21" s="104"/>
      <c r="R21" s="104"/>
      <c r="S21" s="104"/>
      <c r="T21" s="121"/>
      <c r="U21" s="41"/>
      <c r="V21" s="123"/>
      <c r="W21" s="104"/>
      <c r="X21" s="104"/>
      <c r="Y21" s="104"/>
      <c r="Z21" s="104"/>
      <c r="AA21" s="105"/>
      <c r="AB21" s="123"/>
      <c r="AC21" s="104"/>
      <c r="AD21" s="104"/>
      <c r="AE21" s="104"/>
      <c r="AF21" s="104"/>
      <c r="AG21" s="104"/>
      <c r="AH21" s="104"/>
      <c r="AI21" s="104"/>
      <c r="AJ21" s="104"/>
      <c r="AK21" s="105"/>
    </row>
    <row r="22" spans="1:37" ht="21.75" customHeight="1" x14ac:dyDescent="0.15">
      <c r="A22" s="20">
        <f>A21+1</f>
        <v>202</v>
      </c>
      <c r="B22" s="21" t="s">
        <v>6</v>
      </c>
      <c r="C22" s="33">
        <v>2</v>
      </c>
      <c r="D22" s="42"/>
      <c r="E22" s="113"/>
      <c r="F22" s="107"/>
      <c r="G22" s="107"/>
      <c r="H22" s="107"/>
      <c r="I22" s="107"/>
      <c r="J22" s="108"/>
      <c r="K22" s="113"/>
      <c r="L22" s="107"/>
      <c r="M22" s="107"/>
      <c r="N22" s="107"/>
      <c r="O22" s="107"/>
      <c r="P22" s="107"/>
      <c r="Q22" s="107"/>
      <c r="R22" s="107"/>
      <c r="S22" s="107"/>
      <c r="T22" s="118"/>
      <c r="U22" s="42"/>
      <c r="V22" s="113"/>
      <c r="W22" s="107"/>
      <c r="X22" s="107"/>
      <c r="Y22" s="107"/>
      <c r="Z22" s="107"/>
      <c r="AA22" s="108"/>
      <c r="AB22" s="113"/>
      <c r="AC22" s="107"/>
      <c r="AD22" s="107"/>
      <c r="AE22" s="107"/>
      <c r="AF22" s="107"/>
      <c r="AG22" s="107"/>
      <c r="AH22" s="107"/>
      <c r="AI22" s="107"/>
      <c r="AJ22" s="107"/>
      <c r="AK22" s="108"/>
    </row>
    <row r="23" spans="1:37" ht="21.75" customHeight="1" x14ac:dyDescent="0.15">
      <c r="A23" s="20">
        <f t="shared" ref="A23" si="0">A22+1</f>
        <v>203</v>
      </c>
      <c r="B23" s="21" t="s">
        <v>6</v>
      </c>
      <c r="C23" s="33">
        <v>3</v>
      </c>
      <c r="D23" s="42"/>
      <c r="E23" s="113"/>
      <c r="F23" s="107"/>
      <c r="G23" s="107"/>
      <c r="H23" s="107"/>
      <c r="I23" s="107"/>
      <c r="J23" s="108"/>
      <c r="K23" s="113"/>
      <c r="L23" s="107"/>
      <c r="M23" s="107"/>
      <c r="N23" s="107"/>
      <c r="O23" s="107"/>
      <c r="P23" s="107"/>
      <c r="Q23" s="107"/>
      <c r="R23" s="107"/>
      <c r="S23" s="107"/>
      <c r="T23" s="118"/>
      <c r="U23" s="42"/>
      <c r="V23" s="113"/>
      <c r="W23" s="107"/>
      <c r="X23" s="107"/>
      <c r="Y23" s="107"/>
      <c r="Z23" s="107"/>
      <c r="AA23" s="108"/>
      <c r="AB23" s="113"/>
      <c r="AC23" s="107"/>
      <c r="AD23" s="107"/>
      <c r="AE23" s="107"/>
      <c r="AF23" s="107"/>
      <c r="AG23" s="107"/>
      <c r="AH23" s="107"/>
      <c r="AI23" s="107"/>
      <c r="AJ23" s="107"/>
      <c r="AK23" s="108"/>
    </row>
    <row r="24" spans="1:37" ht="21.75" customHeight="1" x14ac:dyDescent="0.15">
      <c r="A24" s="20">
        <v>204</v>
      </c>
      <c r="B24" s="21" t="s">
        <v>6</v>
      </c>
      <c r="C24" s="33">
        <v>3</v>
      </c>
      <c r="D24" s="42"/>
      <c r="E24" s="113"/>
      <c r="F24" s="107"/>
      <c r="G24" s="107"/>
      <c r="H24" s="107"/>
      <c r="I24" s="107"/>
      <c r="J24" s="108"/>
      <c r="K24" s="113"/>
      <c r="L24" s="107"/>
      <c r="M24" s="107"/>
      <c r="N24" s="107"/>
      <c r="O24" s="107"/>
      <c r="P24" s="107"/>
      <c r="Q24" s="107"/>
      <c r="R24" s="107"/>
      <c r="S24" s="107"/>
      <c r="T24" s="118"/>
      <c r="U24" s="42"/>
      <c r="V24" s="113"/>
      <c r="W24" s="107"/>
      <c r="X24" s="107"/>
      <c r="Y24" s="107"/>
      <c r="Z24" s="107"/>
      <c r="AA24" s="108"/>
      <c r="AB24" s="113"/>
      <c r="AC24" s="107"/>
      <c r="AD24" s="107"/>
      <c r="AE24" s="107"/>
      <c r="AF24" s="107"/>
      <c r="AG24" s="107"/>
      <c r="AH24" s="107"/>
      <c r="AI24" s="107"/>
      <c r="AJ24" s="107"/>
      <c r="AK24" s="108"/>
    </row>
    <row r="25" spans="1:37" ht="21.75" customHeight="1" x14ac:dyDescent="0.15">
      <c r="A25" s="20">
        <v>205</v>
      </c>
      <c r="B25" s="21" t="s">
        <v>36</v>
      </c>
      <c r="C25" s="33">
        <v>5</v>
      </c>
      <c r="D25" s="42"/>
      <c r="E25" s="113"/>
      <c r="F25" s="107"/>
      <c r="G25" s="107"/>
      <c r="H25" s="107"/>
      <c r="I25" s="107"/>
      <c r="J25" s="108"/>
      <c r="K25" s="113"/>
      <c r="L25" s="107"/>
      <c r="M25" s="107"/>
      <c r="N25" s="107"/>
      <c r="O25" s="107"/>
      <c r="P25" s="107"/>
      <c r="Q25" s="107"/>
      <c r="R25" s="107"/>
      <c r="S25" s="107"/>
      <c r="T25" s="118"/>
      <c r="U25" s="42"/>
      <c r="V25" s="113"/>
      <c r="W25" s="107"/>
      <c r="X25" s="107"/>
      <c r="Y25" s="107"/>
      <c r="Z25" s="107"/>
      <c r="AA25" s="108"/>
      <c r="AB25" s="113"/>
      <c r="AC25" s="107"/>
      <c r="AD25" s="107"/>
      <c r="AE25" s="107"/>
      <c r="AF25" s="107"/>
      <c r="AG25" s="107"/>
      <c r="AH25" s="107"/>
      <c r="AI25" s="107"/>
      <c r="AJ25" s="107"/>
      <c r="AK25" s="108"/>
    </row>
    <row r="26" spans="1:37" ht="21.75" customHeight="1" x14ac:dyDescent="0.15">
      <c r="A26" s="20">
        <v>206</v>
      </c>
      <c r="B26" s="21" t="s">
        <v>36</v>
      </c>
      <c r="C26" s="33">
        <v>5</v>
      </c>
      <c r="D26" s="42"/>
      <c r="E26" s="113"/>
      <c r="F26" s="107"/>
      <c r="G26" s="107"/>
      <c r="H26" s="107"/>
      <c r="I26" s="107"/>
      <c r="J26" s="108"/>
      <c r="K26" s="113"/>
      <c r="L26" s="107"/>
      <c r="M26" s="107"/>
      <c r="N26" s="107"/>
      <c r="O26" s="107"/>
      <c r="P26" s="107"/>
      <c r="Q26" s="107"/>
      <c r="R26" s="107"/>
      <c r="S26" s="107"/>
      <c r="T26" s="118"/>
      <c r="U26" s="42"/>
      <c r="V26" s="113"/>
      <c r="W26" s="107"/>
      <c r="X26" s="107"/>
      <c r="Y26" s="107"/>
      <c r="Z26" s="107"/>
      <c r="AA26" s="108"/>
      <c r="AB26" s="113"/>
      <c r="AC26" s="107"/>
      <c r="AD26" s="107"/>
      <c r="AE26" s="107"/>
      <c r="AF26" s="107"/>
      <c r="AG26" s="107"/>
      <c r="AH26" s="107"/>
      <c r="AI26" s="107"/>
      <c r="AJ26" s="107"/>
      <c r="AK26" s="108"/>
    </row>
    <row r="27" spans="1:37" ht="21.75" customHeight="1" x14ac:dyDescent="0.15">
      <c r="A27" s="20">
        <v>207</v>
      </c>
      <c r="B27" s="21" t="s">
        <v>36</v>
      </c>
      <c r="C27" s="33">
        <v>5</v>
      </c>
      <c r="D27" s="42"/>
      <c r="E27" s="113"/>
      <c r="F27" s="107"/>
      <c r="G27" s="107"/>
      <c r="H27" s="107"/>
      <c r="I27" s="107"/>
      <c r="J27" s="108"/>
      <c r="K27" s="113"/>
      <c r="L27" s="107"/>
      <c r="M27" s="107"/>
      <c r="N27" s="107"/>
      <c r="O27" s="107"/>
      <c r="P27" s="107"/>
      <c r="Q27" s="107"/>
      <c r="R27" s="107"/>
      <c r="S27" s="107"/>
      <c r="T27" s="118"/>
      <c r="U27" s="42"/>
      <c r="V27" s="113"/>
      <c r="W27" s="107"/>
      <c r="X27" s="107"/>
      <c r="Y27" s="107"/>
      <c r="Z27" s="107"/>
      <c r="AA27" s="108"/>
      <c r="AB27" s="113"/>
      <c r="AC27" s="107"/>
      <c r="AD27" s="107"/>
      <c r="AE27" s="107"/>
      <c r="AF27" s="107"/>
      <c r="AG27" s="107"/>
      <c r="AH27" s="107"/>
      <c r="AI27" s="107"/>
      <c r="AJ27" s="107"/>
      <c r="AK27" s="108"/>
    </row>
    <row r="28" spans="1:37" ht="21.75" customHeight="1" thickBot="1" x14ac:dyDescent="0.2">
      <c r="A28" s="22">
        <v>208</v>
      </c>
      <c r="B28" s="23" t="s">
        <v>36</v>
      </c>
      <c r="C28" s="59">
        <v>5</v>
      </c>
      <c r="D28" s="43"/>
      <c r="E28" s="72"/>
      <c r="F28" s="55"/>
      <c r="G28" s="55"/>
      <c r="H28" s="55"/>
      <c r="I28" s="55"/>
      <c r="J28" s="56"/>
      <c r="K28" s="72"/>
      <c r="L28" s="55"/>
      <c r="M28" s="55"/>
      <c r="N28" s="55"/>
      <c r="O28" s="55"/>
      <c r="P28" s="125"/>
      <c r="Q28" s="125"/>
      <c r="R28" s="125"/>
      <c r="S28" s="125"/>
      <c r="T28" s="126"/>
      <c r="U28" s="43"/>
      <c r="V28" s="72"/>
      <c r="W28" s="55"/>
      <c r="X28" s="55"/>
      <c r="Y28" s="55"/>
      <c r="Z28" s="55"/>
      <c r="AA28" s="56"/>
      <c r="AB28" s="72"/>
      <c r="AC28" s="55"/>
      <c r="AD28" s="55"/>
      <c r="AE28" s="55"/>
      <c r="AF28" s="55"/>
      <c r="AG28" s="55"/>
      <c r="AH28" s="55"/>
      <c r="AI28" s="55"/>
      <c r="AJ28" s="55"/>
      <c r="AK28" s="56"/>
    </row>
    <row r="29" spans="1:37" ht="21.75" customHeight="1" x14ac:dyDescent="0.15">
      <c r="A29" s="12">
        <v>301</v>
      </c>
      <c r="B29" s="13" t="s">
        <v>7</v>
      </c>
      <c r="C29" s="57">
        <v>1</v>
      </c>
      <c r="D29" s="44"/>
      <c r="E29" s="127"/>
      <c r="F29" s="128"/>
      <c r="G29" s="128"/>
      <c r="H29" s="128"/>
      <c r="I29" s="128"/>
      <c r="J29" s="129"/>
      <c r="K29" s="127"/>
      <c r="L29" s="128"/>
      <c r="M29" s="128"/>
      <c r="N29" s="128"/>
      <c r="O29" s="128"/>
      <c r="P29" s="128"/>
      <c r="Q29" s="128"/>
      <c r="R29" s="128"/>
      <c r="S29" s="128"/>
      <c r="T29" s="130"/>
      <c r="U29" s="44"/>
      <c r="V29" s="127"/>
      <c r="W29" s="128"/>
      <c r="X29" s="128"/>
      <c r="Y29" s="128"/>
      <c r="Z29" s="128"/>
      <c r="AA29" s="129"/>
      <c r="AB29" s="127"/>
      <c r="AC29" s="128"/>
      <c r="AD29" s="128"/>
      <c r="AE29" s="128"/>
      <c r="AF29" s="128"/>
      <c r="AG29" s="128"/>
      <c r="AH29" s="128"/>
      <c r="AI29" s="128"/>
      <c r="AJ29" s="128"/>
      <c r="AK29" s="129"/>
    </row>
    <row r="30" spans="1:37" ht="21.75" customHeight="1" x14ac:dyDescent="0.15">
      <c r="A30" s="20">
        <v>302</v>
      </c>
      <c r="B30" s="21" t="s">
        <v>37</v>
      </c>
      <c r="C30" s="33">
        <v>2</v>
      </c>
      <c r="D30" s="60"/>
      <c r="E30" s="114"/>
      <c r="F30" s="111"/>
      <c r="G30" s="111"/>
      <c r="H30" s="111"/>
      <c r="I30" s="111"/>
      <c r="J30" s="115"/>
      <c r="K30" s="114"/>
      <c r="L30" s="111"/>
      <c r="M30" s="111"/>
      <c r="N30" s="111"/>
      <c r="O30" s="111"/>
      <c r="P30" s="111"/>
      <c r="Q30" s="111"/>
      <c r="R30" s="111"/>
      <c r="S30" s="111"/>
      <c r="T30" s="119"/>
      <c r="U30" s="60"/>
      <c r="V30" s="114"/>
      <c r="W30" s="111"/>
      <c r="X30" s="111"/>
      <c r="Y30" s="111"/>
      <c r="Z30" s="111"/>
      <c r="AA30" s="115"/>
      <c r="AB30" s="114"/>
      <c r="AC30" s="111"/>
      <c r="AD30" s="111"/>
      <c r="AE30" s="111"/>
      <c r="AF30" s="111"/>
      <c r="AG30" s="111"/>
      <c r="AH30" s="111"/>
      <c r="AI30" s="111"/>
      <c r="AJ30" s="111"/>
      <c r="AK30" s="115"/>
    </row>
    <row r="31" spans="1:37" ht="21.75" customHeight="1" x14ac:dyDescent="0.15">
      <c r="A31" s="20">
        <v>303</v>
      </c>
      <c r="B31" s="21" t="s">
        <v>37</v>
      </c>
      <c r="C31" s="33">
        <v>3</v>
      </c>
      <c r="D31" s="60"/>
      <c r="E31" s="114"/>
      <c r="F31" s="111"/>
      <c r="G31" s="111"/>
      <c r="H31" s="111"/>
      <c r="I31" s="111"/>
      <c r="J31" s="115"/>
      <c r="K31" s="114"/>
      <c r="L31" s="111"/>
      <c r="M31" s="111"/>
      <c r="N31" s="111"/>
      <c r="O31" s="111"/>
      <c r="P31" s="111"/>
      <c r="Q31" s="111"/>
      <c r="R31" s="111"/>
      <c r="S31" s="111"/>
      <c r="T31" s="119"/>
      <c r="U31" s="60"/>
      <c r="V31" s="114"/>
      <c r="W31" s="111"/>
      <c r="X31" s="111"/>
      <c r="Y31" s="111"/>
      <c r="Z31" s="111"/>
      <c r="AA31" s="115"/>
      <c r="AB31" s="114"/>
      <c r="AC31" s="111"/>
      <c r="AD31" s="111"/>
      <c r="AE31" s="111"/>
      <c r="AF31" s="111"/>
      <c r="AG31" s="111"/>
      <c r="AH31" s="111"/>
      <c r="AI31" s="111"/>
      <c r="AJ31" s="111"/>
      <c r="AK31" s="115"/>
    </row>
    <row r="32" spans="1:37" ht="21.75" customHeight="1" x14ac:dyDescent="0.15">
      <c r="A32" s="20">
        <v>304</v>
      </c>
      <c r="B32" s="21" t="s">
        <v>37</v>
      </c>
      <c r="C32" s="33">
        <v>3</v>
      </c>
      <c r="D32" s="60"/>
      <c r="E32" s="114"/>
      <c r="F32" s="111"/>
      <c r="G32" s="111"/>
      <c r="H32" s="111"/>
      <c r="I32" s="111"/>
      <c r="J32" s="115"/>
      <c r="K32" s="114"/>
      <c r="L32" s="111"/>
      <c r="M32" s="111"/>
      <c r="N32" s="111"/>
      <c r="O32" s="111"/>
      <c r="P32" s="111"/>
      <c r="Q32" s="111"/>
      <c r="R32" s="111"/>
      <c r="S32" s="111"/>
      <c r="T32" s="119"/>
      <c r="U32" s="60"/>
      <c r="V32" s="114"/>
      <c r="W32" s="111"/>
      <c r="X32" s="111"/>
      <c r="Y32" s="111"/>
      <c r="Z32" s="111"/>
      <c r="AA32" s="115"/>
      <c r="AB32" s="114"/>
      <c r="AC32" s="111"/>
      <c r="AD32" s="111"/>
      <c r="AE32" s="111"/>
      <c r="AF32" s="111"/>
      <c r="AG32" s="111"/>
      <c r="AH32" s="111"/>
      <c r="AI32" s="111"/>
      <c r="AJ32" s="111"/>
      <c r="AK32" s="115"/>
    </row>
    <row r="33" spans="1:37" ht="21.75" customHeight="1" x14ac:dyDescent="0.15">
      <c r="A33" s="20">
        <v>305</v>
      </c>
      <c r="B33" s="21" t="s">
        <v>37</v>
      </c>
      <c r="C33" s="33">
        <v>5</v>
      </c>
      <c r="D33" s="60"/>
      <c r="E33" s="114"/>
      <c r="F33" s="111"/>
      <c r="G33" s="111"/>
      <c r="H33" s="111"/>
      <c r="I33" s="111"/>
      <c r="J33" s="115"/>
      <c r="K33" s="114"/>
      <c r="L33" s="111"/>
      <c r="M33" s="111"/>
      <c r="N33" s="111"/>
      <c r="O33" s="111"/>
      <c r="P33" s="111"/>
      <c r="Q33" s="111"/>
      <c r="R33" s="111"/>
      <c r="S33" s="111"/>
      <c r="T33" s="119"/>
      <c r="U33" s="60"/>
      <c r="V33" s="114"/>
      <c r="W33" s="111"/>
      <c r="X33" s="111"/>
      <c r="Y33" s="111"/>
      <c r="Z33" s="111"/>
      <c r="AA33" s="115"/>
      <c r="AB33" s="114"/>
      <c r="AC33" s="111"/>
      <c r="AD33" s="111"/>
      <c r="AE33" s="111"/>
      <c r="AF33" s="111"/>
      <c r="AG33" s="111"/>
      <c r="AH33" s="111"/>
      <c r="AI33" s="111"/>
      <c r="AJ33" s="111"/>
      <c r="AK33" s="115"/>
    </row>
    <row r="34" spans="1:37" ht="21.75" customHeight="1" thickBot="1" x14ac:dyDescent="0.2">
      <c r="A34" s="22">
        <v>306</v>
      </c>
      <c r="B34" s="23" t="s">
        <v>7</v>
      </c>
      <c r="C34" s="59">
        <v>5</v>
      </c>
      <c r="D34" s="45"/>
      <c r="E34" s="131"/>
      <c r="F34" s="125"/>
      <c r="G34" s="125"/>
      <c r="H34" s="125"/>
      <c r="I34" s="125"/>
      <c r="J34" s="132"/>
      <c r="K34" s="131"/>
      <c r="L34" s="125"/>
      <c r="M34" s="125"/>
      <c r="N34" s="125"/>
      <c r="O34" s="125"/>
      <c r="P34" s="125"/>
      <c r="Q34" s="125"/>
      <c r="R34" s="125"/>
      <c r="S34" s="125"/>
      <c r="T34" s="103"/>
      <c r="U34" s="45"/>
      <c r="V34" s="131"/>
      <c r="W34" s="125"/>
      <c r="X34" s="125"/>
      <c r="Y34" s="125"/>
      <c r="Z34" s="125"/>
      <c r="AA34" s="132"/>
      <c r="AB34" s="131"/>
      <c r="AC34" s="125"/>
      <c r="AD34" s="125"/>
      <c r="AE34" s="125"/>
      <c r="AF34" s="125"/>
      <c r="AG34" s="125"/>
      <c r="AH34" s="125"/>
      <c r="AI34" s="125"/>
      <c r="AJ34" s="125"/>
      <c r="AK34" s="132"/>
    </row>
    <row r="35" spans="1:37" ht="21.75" customHeight="1" x14ac:dyDescent="0.15">
      <c r="A35" s="12">
        <v>401</v>
      </c>
      <c r="B35" s="13" t="s">
        <v>8</v>
      </c>
      <c r="C35" s="57">
        <v>1</v>
      </c>
      <c r="D35" s="41"/>
      <c r="E35" s="123"/>
      <c r="F35" s="104"/>
      <c r="G35" s="104"/>
      <c r="H35" s="104"/>
      <c r="I35" s="104"/>
      <c r="J35" s="105"/>
      <c r="K35" s="123"/>
      <c r="L35" s="104"/>
      <c r="M35" s="104"/>
      <c r="N35" s="104"/>
      <c r="O35" s="104"/>
      <c r="P35" s="104"/>
      <c r="Q35" s="104"/>
      <c r="R35" s="104"/>
      <c r="S35" s="104"/>
      <c r="T35" s="121"/>
      <c r="U35" s="41"/>
      <c r="V35" s="123"/>
      <c r="W35" s="104"/>
      <c r="X35" s="104"/>
      <c r="Y35" s="104"/>
      <c r="Z35" s="104"/>
      <c r="AA35" s="105"/>
      <c r="AB35" s="123"/>
      <c r="AC35" s="104"/>
      <c r="AD35" s="104"/>
      <c r="AE35" s="104"/>
      <c r="AF35" s="104"/>
      <c r="AG35" s="104"/>
      <c r="AH35" s="104"/>
      <c r="AI35" s="104"/>
      <c r="AJ35" s="104"/>
      <c r="AK35" s="105"/>
    </row>
    <row r="36" spans="1:37" ht="21.75" customHeight="1" x14ac:dyDescent="0.15">
      <c r="A36" s="20">
        <v>402</v>
      </c>
      <c r="B36" s="21" t="s">
        <v>8</v>
      </c>
      <c r="C36" s="33">
        <v>2</v>
      </c>
      <c r="D36" s="42"/>
      <c r="E36" s="113"/>
      <c r="F36" s="107"/>
      <c r="G36" s="107"/>
      <c r="H36" s="107"/>
      <c r="I36" s="107"/>
      <c r="J36" s="108"/>
      <c r="K36" s="113"/>
      <c r="L36" s="107"/>
      <c r="M36" s="107"/>
      <c r="N36" s="107"/>
      <c r="O36" s="107"/>
      <c r="P36" s="107"/>
      <c r="Q36" s="107"/>
      <c r="R36" s="107"/>
      <c r="S36" s="107"/>
      <c r="T36" s="118"/>
      <c r="U36" s="42"/>
      <c r="V36" s="113"/>
      <c r="W36" s="107"/>
      <c r="X36" s="107"/>
      <c r="Y36" s="107"/>
      <c r="Z36" s="107"/>
      <c r="AA36" s="108"/>
      <c r="AB36" s="113"/>
      <c r="AC36" s="107"/>
      <c r="AD36" s="107"/>
      <c r="AE36" s="107"/>
      <c r="AF36" s="107"/>
      <c r="AG36" s="107"/>
      <c r="AH36" s="107"/>
      <c r="AI36" s="107"/>
      <c r="AJ36" s="107"/>
      <c r="AK36" s="108"/>
    </row>
    <row r="37" spans="1:37" ht="21.75" customHeight="1" x14ac:dyDescent="0.15">
      <c r="A37" s="20">
        <v>403</v>
      </c>
      <c r="B37" s="21" t="s">
        <v>8</v>
      </c>
      <c r="C37" s="33">
        <v>3</v>
      </c>
      <c r="D37" s="42"/>
      <c r="E37" s="113"/>
      <c r="F37" s="107"/>
      <c r="G37" s="107"/>
      <c r="H37" s="107"/>
      <c r="I37" s="107"/>
      <c r="J37" s="108"/>
      <c r="K37" s="113"/>
      <c r="L37" s="107"/>
      <c r="M37" s="107"/>
      <c r="N37" s="107"/>
      <c r="O37" s="107"/>
      <c r="P37" s="107"/>
      <c r="Q37" s="107"/>
      <c r="R37" s="107"/>
      <c r="S37" s="107"/>
      <c r="T37" s="118"/>
      <c r="U37" s="42"/>
      <c r="V37" s="113"/>
      <c r="W37" s="107"/>
      <c r="X37" s="107"/>
      <c r="Y37" s="107"/>
      <c r="Z37" s="107"/>
      <c r="AA37" s="108"/>
      <c r="AB37" s="113"/>
      <c r="AC37" s="107"/>
      <c r="AD37" s="107"/>
      <c r="AE37" s="107"/>
      <c r="AF37" s="107"/>
      <c r="AG37" s="107"/>
      <c r="AH37" s="107"/>
      <c r="AI37" s="107"/>
      <c r="AJ37" s="107"/>
      <c r="AK37" s="108"/>
    </row>
    <row r="38" spans="1:37" ht="21.75" customHeight="1" x14ac:dyDescent="0.15">
      <c r="A38" s="20">
        <v>404</v>
      </c>
      <c r="B38" s="21" t="s">
        <v>8</v>
      </c>
      <c r="C38" s="33">
        <v>3</v>
      </c>
      <c r="D38" s="42"/>
      <c r="E38" s="113"/>
      <c r="F38" s="107"/>
      <c r="G38" s="107"/>
      <c r="H38" s="107"/>
      <c r="I38" s="107"/>
      <c r="J38" s="108"/>
      <c r="K38" s="113"/>
      <c r="L38" s="107"/>
      <c r="M38" s="107"/>
      <c r="N38" s="107"/>
      <c r="O38" s="107"/>
      <c r="P38" s="107"/>
      <c r="Q38" s="107"/>
      <c r="R38" s="107"/>
      <c r="S38" s="107"/>
      <c r="T38" s="118"/>
      <c r="U38" s="42"/>
      <c r="V38" s="113"/>
      <c r="W38" s="107"/>
      <c r="X38" s="107"/>
      <c r="Y38" s="107"/>
      <c r="Z38" s="107"/>
      <c r="AA38" s="108"/>
      <c r="AB38" s="113"/>
      <c r="AC38" s="107"/>
      <c r="AD38" s="107"/>
      <c r="AE38" s="107"/>
      <c r="AF38" s="107"/>
      <c r="AG38" s="107"/>
      <c r="AH38" s="107"/>
      <c r="AI38" s="107"/>
      <c r="AJ38" s="107"/>
      <c r="AK38" s="108"/>
    </row>
    <row r="39" spans="1:37" ht="21.75" customHeight="1" x14ac:dyDescent="0.15">
      <c r="A39" s="20">
        <v>405</v>
      </c>
      <c r="B39" s="21" t="s">
        <v>8</v>
      </c>
      <c r="C39" s="33">
        <v>5</v>
      </c>
      <c r="D39" s="42"/>
      <c r="E39" s="113"/>
      <c r="F39" s="107"/>
      <c r="G39" s="107"/>
      <c r="H39" s="107"/>
      <c r="I39" s="107"/>
      <c r="J39" s="108"/>
      <c r="K39" s="113"/>
      <c r="L39" s="107"/>
      <c r="M39" s="107"/>
      <c r="N39" s="107"/>
      <c r="O39" s="107"/>
      <c r="P39" s="107"/>
      <c r="Q39" s="107"/>
      <c r="R39" s="107"/>
      <c r="S39" s="107"/>
      <c r="T39" s="118"/>
      <c r="U39" s="42"/>
      <c r="V39" s="137"/>
      <c r="W39" s="138"/>
      <c r="X39" s="138"/>
      <c r="Y39" s="138"/>
      <c r="Z39" s="138"/>
      <c r="AA39" s="139"/>
      <c r="AB39" s="137"/>
      <c r="AC39" s="138"/>
      <c r="AD39" s="138"/>
      <c r="AE39" s="138"/>
      <c r="AF39" s="138"/>
      <c r="AG39" s="138"/>
      <c r="AH39" s="138"/>
      <c r="AI39" s="138"/>
      <c r="AJ39" s="138"/>
      <c r="AK39" s="139"/>
    </row>
    <row r="40" spans="1:37" ht="21.75" customHeight="1" thickBot="1" x14ac:dyDescent="0.2">
      <c r="A40" s="22">
        <v>406</v>
      </c>
      <c r="B40" s="23" t="s">
        <v>8</v>
      </c>
      <c r="C40" s="59">
        <v>5</v>
      </c>
      <c r="D40" s="43"/>
      <c r="E40" s="72"/>
      <c r="F40" s="55"/>
      <c r="G40" s="55"/>
      <c r="H40" s="55"/>
      <c r="I40" s="55"/>
      <c r="J40" s="56"/>
      <c r="K40" s="72"/>
      <c r="L40" s="55"/>
      <c r="M40" s="55"/>
      <c r="N40" s="55"/>
      <c r="O40" s="55"/>
      <c r="P40" s="55"/>
      <c r="Q40" s="55"/>
      <c r="R40" s="55"/>
      <c r="S40" s="55"/>
      <c r="T40" s="126"/>
      <c r="U40" s="43"/>
      <c r="V40" s="140"/>
      <c r="W40" s="141"/>
      <c r="X40" s="141"/>
      <c r="Y40" s="141"/>
      <c r="Z40" s="141"/>
      <c r="AA40" s="142"/>
      <c r="AB40" s="140"/>
      <c r="AC40" s="141"/>
      <c r="AD40" s="141"/>
      <c r="AE40" s="141"/>
      <c r="AF40" s="141"/>
      <c r="AG40" s="141"/>
      <c r="AH40" s="141"/>
      <c r="AI40" s="141"/>
      <c r="AJ40" s="141"/>
      <c r="AK40" s="142"/>
    </row>
    <row r="41" spans="1:37" ht="21.75" customHeight="1" x14ac:dyDescent="0.15">
      <c r="A41" s="12">
        <v>501</v>
      </c>
      <c r="B41" s="13" t="s">
        <v>9</v>
      </c>
      <c r="C41" s="57">
        <v>1</v>
      </c>
      <c r="D41" s="41"/>
      <c r="E41" s="123"/>
      <c r="F41" s="104"/>
      <c r="G41" s="104"/>
      <c r="H41" s="104"/>
      <c r="I41" s="104"/>
      <c r="J41" s="105"/>
      <c r="K41" s="123"/>
      <c r="L41" s="104"/>
      <c r="M41" s="104"/>
      <c r="N41" s="104"/>
      <c r="O41" s="104"/>
      <c r="P41" s="104"/>
      <c r="Q41" s="104"/>
      <c r="R41" s="104"/>
      <c r="S41" s="104"/>
      <c r="T41" s="121"/>
      <c r="U41" s="41"/>
      <c r="V41" s="123"/>
      <c r="W41" s="104"/>
      <c r="X41" s="104"/>
      <c r="Y41" s="104"/>
      <c r="Z41" s="104"/>
      <c r="AA41" s="105"/>
      <c r="AB41" s="123"/>
      <c r="AC41" s="104"/>
      <c r="AD41" s="104"/>
      <c r="AE41" s="104"/>
      <c r="AF41" s="104"/>
      <c r="AG41" s="104"/>
      <c r="AH41" s="104"/>
      <c r="AI41" s="104"/>
      <c r="AJ41" s="104"/>
      <c r="AK41" s="105"/>
    </row>
    <row r="42" spans="1:37" ht="21.75" customHeight="1" x14ac:dyDescent="0.15">
      <c r="A42" s="20">
        <v>502</v>
      </c>
      <c r="B42" s="21" t="s">
        <v>26</v>
      </c>
      <c r="C42" s="33">
        <v>2</v>
      </c>
      <c r="D42" s="42"/>
      <c r="E42" s="113"/>
      <c r="F42" s="107"/>
      <c r="G42" s="107"/>
      <c r="H42" s="107"/>
      <c r="I42" s="107"/>
      <c r="J42" s="108"/>
      <c r="K42" s="113"/>
      <c r="L42" s="107"/>
      <c r="M42" s="107"/>
      <c r="N42" s="107"/>
      <c r="O42" s="107"/>
      <c r="P42" s="107"/>
      <c r="Q42" s="107"/>
      <c r="R42" s="107"/>
      <c r="S42" s="107"/>
      <c r="T42" s="118"/>
      <c r="U42" s="42"/>
      <c r="V42" s="113"/>
      <c r="W42" s="107"/>
      <c r="X42" s="107"/>
      <c r="Y42" s="107"/>
      <c r="Z42" s="107"/>
      <c r="AA42" s="108"/>
      <c r="AB42" s="113"/>
      <c r="AC42" s="107"/>
      <c r="AD42" s="107"/>
      <c r="AE42" s="107"/>
      <c r="AF42" s="107"/>
      <c r="AG42" s="107"/>
      <c r="AH42" s="107"/>
      <c r="AI42" s="107"/>
      <c r="AJ42" s="107"/>
      <c r="AK42" s="108"/>
    </row>
    <row r="43" spans="1:37" ht="21.75" customHeight="1" x14ac:dyDescent="0.15">
      <c r="A43" s="20">
        <v>503</v>
      </c>
      <c r="B43" s="21" t="s">
        <v>9</v>
      </c>
      <c r="C43" s="33">
        <v>3</v>
      </c>
      <c r="D43" s="42"/>
      <c r="E43" s="113"/>
      <c r="F43" s="107"/>
      <c r="G43" s="107"/>
      <c r="H43" s="107"/>
      <c r="I43" s="107"/>
      <c r="J43" s="108"/>
      <c r="K43" s="113"/>
      <c r="L43" s="107"/>
      <c r="M43" s="107"/>
      <c r="N43" s="107"/>
      <c r="O43" s="107"/>
      <c r="P43" s="107"/>
      <c r="Q43" s="107"/>
      <c r="R43" s="107"/>
      <c r="S43" s="107"/>
      <c r="T43" s="118"/>
      <c r="U43" s="42"/>
      <c r="V43" s="113"/>
      <c r="W43" s="107"/>
      <c r="X43" s="107"/>
      <c r="Y43" s="107"/>
      <c r="Z43" s="107"/>
      <c r="AA43" s="108"/>
      <c r="AB43" s="113"/>
      <c r="AC43" s="107"/>
      <c r="AD43" s="107"/>
      <c r="AE43" s="107"/>
      <c r="AF43" s="107"/>
      <c r="AG43" s="107"/>
      <c r="AH43" s="107"/>
      <c r="AI43" s="107"/>
      <c r="AJ43" s="107"/>
      <c r="AK43" s="108"/>
    </row>
    <row r="44" spans="1:37" ht="21.75" customHeight="1" x14ac:dyDescent="0.15">
      <c r="A44" s="20">
        <v>504</v>
      </c>
      <c r="B44" s="21" t="s">
        <v>9</v>
      </c>
      <c r="C44" s="33">
        <v>3</v>
      </c>
      <c r="D44" s="42"/>
      <c r="E44" s="113"/>
      <c r="F44" s="107"/>
      <c r="G44" s="107"/>
      <c r="H44" s="107"/>
      <c r="I44" s="107"/>
      <c r="J44" s="108"/>
      <c r="K44" s="113"/>
      <c r="L44" s="107"/>
      <c r="M44" s="107"/>
      <c r="N44" s="107"/>
      <c r="O44" s="107"/>
      <c r="P44" s="107"/>
      <c r="Q44" s="107"/>
      <c r="R44" s="107"/>
      <c r="S44" s="107"/>
      <c r="T44" s="118"/>
      <c r="U44" s="42"/>
      <c r="V44" s="113"/>
      <c r="W44" s="107"/>
      <c r="X44" s="107"/>
      <c r="Y44" s="107"/>
      <c r="Z44" s="107"/>
      <c r="AA44" s="108"/>
      <c r="AB44" s="113"/>
      <c r="AC44" s="107"/>
      <c r="AD44" s="107"/>
      <c r="AE44" s="107"/>
      <c r="AF44" s="107"/>
      <c r="AG44" s="107"/>
      <c r="AH44" s="107"/>
      <c r="AI44" s="107"/>
      <c r="AJ44" s="107"/>
      <c r="AK44" s="108"/>
    </row>
    <row r="45" spans="1:37" ht="21.75" customHeight="1" x14ac:dyDescent="0.15">
      <c r="A45" s="20">
        <v>505</v>
      </c>
      <c r="B45" s="21" t="s">
        <v>9</v>
      </c>
      <c r="C45" s="33">
        <v>5</v>
      </c>
      <c r="D45" s="42"/>
      <c r="E45" s="113"/>
      <c r="F45" s="107"/>
      <c r="G45" s="107"/>
      <c r="H45" s="107"/>
      <c r="I45" s="107"/>
      <c r="J45" s="108"/>
      <c r="K45" s="113"/>
      <c r="L45" s="107"/>
      <c r="M45" s="107"/>
      <c r="N45" s="107"/>
      <c r="O45" s="107"/>
      <c r="P45" s="107"/>
      <c r="Q45" s="107"/>
      <c r="R45" s="107"/>
      <c r="S45" s="107"/>
      <c r="T45" s="118"/>
      <c r="U45" s="42"/>
      <c r="V45" s="113"/>
      <c r="W45" s="107"/>
      <c r="X45" s="107"/>
      <c r="Y45" s="107"/>
      <c r="Z45" s="107"/>
      <c r="AA45" s="108"/>
      <c r="AB45" s="113"/>
      <c r="AC45" s="107"/>
      <c r="AD45" s="107"/>
      <c r="AE45" s="107"/>
      <c r="AF45" s="107"/>
      <c r="AG45" s="107"/>
      <c r="AH45" s="107"/>
      <c r="AI45" s="107"/>
      <c r="AJ45" s="107"/>
      <c r="AK45" s="108"/>
    </row>
    <row r="46" spans="1:37" ht="21.75" customHeight="1" thickBot="1" x14ac:dyDescent="0.2">
      <c r="A46" s="14">
        <v>506</v>
      </c>
      <c r="B46" s="15" t="s">
        <v>9</v>
      </c>
      <c r="C46" s="58">
        <v>5</v>
      </c>
      <c r="D46" s="46"/>
      <c r="E46" s="124"/>
      <c r="F46" s="109"/>
      <c r="G46" s="109"/>
      <c r="H46" s="109"/>
      <c r="I46" s="109"/>
      <c r="J46" s="110"/>
      <c r="K46" s="124"/>
      <c r="L46" s="109"/>
      <c r="M46" s="109"/>
      <c r="N46" s="109"/>
      <c r="O46" s="109"/>
      <c r="P46" s="109"/>
      <c r="Q46" s="109"/>
      <c r="R46" s="109"/>
      <c r="S46" s="109"/>
      <c r="T46" s="122"/>
      <c r="U46" s="46"/>
      <c r="V46" s="124"/>
      <c r="W46" s="109"/>
      <c r="X46" s="109"/>
      <c r="Y46" s="109"/>
      <c r="Z46" s="109"/>
      <c r="AA46" s="110"/>
      <c r="AB46" s="124"/>
      <c r="AC46" s="109"/>
      <c r="AD46" s="109"/>
      <c r="AE46" s="109"/>
      <c r="AF46" s="109"/>
      <c r="AG46" s="109"/>
      <c r="AH46" s="109"/>
      <c r="AI46" s="109"/>
      <c r="AJ46" s="109"/>
      <c r="AK46" s="110"/>
    </row>
    <row r="47" spans="1:37" ht="21.75" customHeight="1" x14ac:dyDescent="0.15">
      <c r="A47" s="12">
        <v>601</v>
      </c>
      <c r="B47" s="13" t="s">
        <v>10</v>
      </c>
      <c r="C47" s="57">
        <v>1</v>
      </c>
      <c r="D47" s="41"/>
      <c r="E47" s="123"/>
      <c r="F47" s="104"/>
      <c r="G47" s="104"/>
      <c r="H47" s="104"/>
      <c r="I47" s="104"/>
      <c r="J47" s="105"/>
      <c r="K47" s="123"/>
      <c r="L47" s="104"/>
      <c r="M47" s="104"/>
      <c r="N47" s="104"/>
      <c r="O47" s="104"/>
      <c r="P47" s="104"/>
      <c r="Q47" s="104"/>
      <c r="R47" s="104"/>
      <c r="S47" s="104"/>
      <c r="T47" s="121"/>
      <c r="U47" s="41"/>
      <c r="V47" s="123"/>
      <c r="W47" s="104"/>
      <c r="X47" s="104"/>
      <c r="Y47" s="104"/>
      <c r="Z47" s="104"/>
      <c r="AA47" s="105"/>
      <c r="AB47" s="123"/>
      <c r="AC47" s="104"/>
      <c r="AD47" s="104"/>
      <c r="AE47" s="104"/>
      <c r="AF47" s="104"/>
      <c r="AG47" s="104"/>
      <c r="AH47" s="104"/>
      <c r="AI47" s="104"/>
      <c r="AJ47" s="104"/>
      <c r="AK47" s="105"/>
    </row>
    <row r="48" spans="1:37" ht="21.75" customHeight="1" x14ac:dyDescent="0.15">
      <c r="A48" s="20">
        <f>A47+1</f>
        <v>602</v>
      </c>
      <c r="B48" s="21" t="s">
        <v>10</v>
      </c>
      <c r="C48" s="33">
        <v>2</v>
      </c>
      <c r="D48" s="42"/>
      <c r="E48" s="113"/>
      <c r="F48" s="107"/>
      <c r="G48" s="107"/>
      <c r="H48" s="107"/>
      <c r="I48" s="107"/>
      <c r="J48" s="108"/>
      <c r="K48" s="113"/>
      <c r="L48" s="107"/>
      <c r="M48" s="107"/>
      <c r="N48" s="107"/>
      <c r="O48" s="107"/>
      <c r="P48" s="107"/>
      <c r="Q48" s="107"/>
      <c r="R48" s="107"/>
      <c r="S48" s="107"/>
      <c r="T48" s="118"/>
      <c r="U48" s="42"/>
      <c r="V48" s="113"/>
      <c r="W48" s="107"/>
      <c r="X48" s="107"/>
      <c r="Y48" s="107"/>
      <c r="Z48" s="107"/>
      <c r="AA48" s="108"/>
      <c r="AB48" s="113"/>
      <c r="AC48" s="107"/>
      <c r="AD48" s="107"/>
      <c r="AE48" s="107"/>
      <c r="AF48" s="107"/>
      <c r="AG48" s="107"/>
      <c r="AH48" s="107"/>
      <c r="AI48" s="107"/>
      <c r="AJ48" s="107"/>
      <c r="AK48" s="108"/>
    </row>
    <row r="49" spans="1:37" ht="21.75" customHeight="1" x14ac:dyDescent="0.15">
      <c r="A49" s="20">
        <v>603</v>
      </c>
      <c r="B49" s="21" t="s">
        <v>10</v>
      </c>
      <c r="C49" s="33">
        <v>3</v>
      </c>
      <c r="D49" s="42"/>
      <c r="E49" s="113"/>
      <c r="F49" s="107"/>
      <c r="G49" s="107"/>
      <c r="H49" s="107"/>
      <c r="I49" s="107"/>
      <c r="J49" s="108"/>
      <c r="K49" s="113"/>
      <c r="L49" s="107"/>
      <c r="M49" s="107"/>
      <c r="N49" s="107"/>
      <c r="O49" s="107"/>
      <c r="P49" s="107"/>
      <c r="Q49" s="107"/>
      <c r="R49" s="107"/>
      <c r="S49" s="107"/>
      <c r="T49" s="118"/>
      <c r="U49" s="42"/>
      <c r="V49" s="113"/>
      <c r="W49" s="107"/>
      <c r="X49" s="107"/>
      <c r="Y49" s="107"/>
      <c r="Z49" s="107"/>
      <c r="AA49" s="108"/>
      <c r="AB49" s="113"/>
      <c r="AC49" s="107"/>
      <c r="AD49" s="107"/>
      <c r="AE49" s="107"/>
      <c r="AF49" s="107"/>
      <c r="AG49" s="107"/>
      <c r="AH49" s="107"/>
      <c r="AI49" s="107"/>
      <c r="AJ49" s="107"/>
      <c r="AK49" s="108"/>
    </row>
    <row r="50" spans="1:37" ht="21.75" customHeight="1" thickBot="1" x14ac:dyDescent="0.2">
      <c r="A50" s="22">
        <v>604</v>
      </c>
      <c r="B50" s="23" t="s">
        <v>25</v>
      </c>
      <c r="C50" s="59">
        <v>3</v>
      </c>
      <c r="D50" s="43"/>
      <c r="E50" s="72"/>
      <c r="F50" s="55"/>
      <c r="G50" s="55"/>
      <c r="H50" s="55"/>
      <c r="I50" s="55"/>
      <c r="J50" s="56"/>
      <c r="K50" s="72"/>
      <c r="L50" s="55"/>
      <c r="M50" s="55"/>
      <c r="N50" s="55"/>
      <c r="O50" s="55"/>
      <c r="P50" s="55"/>
      <c r="Q50" s="55"/>
      <c r="R50" s="55"/>
      <c r="S50" s="55"/>
      <c r="T50" s="126"/>
      <c r="U50" s="43"/>
      <c r="V50" s="72"/>
      <c r="W50" s="55"/>
      <c r="X50" s="55"/>
      <c r="Y50" s="55"/>
      <c r="Z50" s="55"/>
      <c r="AA50" s="56"/>
      <c r="AB50" s="72"/>
      <c r="AC50" s="55"/>
      <c r="AD50" s="55"/>
      <c r="AE50" s="55"/>
      <c r="AF50" s="55"/>
      <c r="AG50" s="55"/>
      <c r="AH50" s="55"/>
      <c r="AI50" s="55"/>
      <c r="AJ50" s="55"/>
      <c r="AK50" s="56"/>
    </row>
    <row r="51" spans="1:37" ht="21.75" customHeight="1" x14ac:dyDescent="0.15">
      <c r="A51" s="12">
        <v>701</v>
      </c>
      <c r="B51" s="13" t="s">
        <v>11</v>
      </c>
      <c r="C51" s="57">
        <v>1</v>
      </c>
      <c r="D51" s="47"/>
      <c r="E51" s="133"/>
      <c r="F51" s="134"/>
      <c r="G51" s="134"/>
      <c r="H51" s="134"/>
      <c r="I51" s="134"/>
      <c r="J51" s="135"/>
      <c r="K51" s="133"/>
      <c r="L51" s="134"/>
      <c r="M51" s="134"/>
      <c r="N51" s="134"/>
      <c r="O51" s="134"/>
      <c r="P51" s="134"/>
      <c r="Q51" s="134"/>
      <c r="R51" s="134"/>
      <c r="S51" s="134"/>
      <c r="T51" s="136"/>
      <c r="U51" s="47"/>
      <c r="V51" s="133"/>
      <c r="W51" s="134"/>
      <c r="X51" s="134"/>
      <c r="Y51" s="134"/>
      <c r="Z51" s="134"/>
      <c r="AA51" s="135"/>
      <c r="AB51" s="133"/>
      <c r="AC51" s="134"/>
      <c r="AD51" s="134"/>
      <c r="AE51" s="134"/>
      <c r="AF51" s="134"/>
      <c r="AG51" s="134"/>
      <c r="AH51" s="134"/>
      <c r="AI51" s="134"/>
      <c r="AJ51" s="134"/>
      <c r="AK51" s="135"/>
    </row>
    <row r="52" spans="1:37" ht="21.75" customHeight="1" x14ac:dyDescent="0.15">
      <c r="A52" s="20">
        <v>702</v>
      </c>
      <c r="B52" s="21" t="s">
        <v>38</v>
      </c>
      <c r="C52" s="33">
        <v>2</v>
      </c>
      <c r="D52" s="61"/>
      <c r="E52" s="116"/>
      <c r="F52" s="112"/>
      <c r="G52" s="112"/>
      <c r="H52" s="112"/>
      <c r="I52" s="112"/>
      <c r="J52" s="117"/>
      <c r="K52" s="116"/>
      <c r="L52" s="112"/>
      <c r="M52" s="112"/>
      <c r="N52" s="112"/>
      <c r="O52" s="112"/>
      <c r="P52" s="112"/>
      <c r="Q52" s="112"/>
      <c r="R52" s="112"/>
      <c r="S52" s="112"/>
      <c r="T52" s="120"/>
      <c r="U52" s="61"/>
      <c r="V52" s="116"/>
      <c r="W52" s="112"/>
      <c r="X52" s="112"/>
      <c r="Y52" s="112"/>
      <c r="Z52" s="112"/>
      <c r="AA52" s="117"/>
      <c r="AB52" s="116"/>
      <c r="AC52" s="112"/>
      <c r="AD52" s="112"/>
      <c r="AE52" s="112"/>
      <c r="AF52" s="112"/>
      <c r="AG52" s="112"/>
      <c r="AH52" s="112"/>
      <c r="AI52" s="112"/>
      <c r="AJ52" s="112"/>
      <c r="AK52" s="117"/>
    </row>
    <row r="53" spans="1:37" ht="21.75" customHeight="1" x14ac:dyDescent="0.15">
      <c r="A53" s="20">
        <v>703</v>
      </c>
      <c r="B53" s="21" t="s">
        <v>38</v>
      </c>
      <c r="C53" s="33">
        <v>3</v>
      </c>
      <c r="D53" s="61"/>
      <c r="E53" s="116"/>
      <c r="F53" s="112"/>
      <c r="G53" s="112"/>
      <c r="H53" s="112"/>
      <c r="I53" s="112"/>
      <c r="J53" s="117"/>
      <c r="K53" s="116"/>
      <c r="L53" s="112"/>
      <c r="M53" s="112"/>
      <c r="N53" s="112"/>
      <c r="O53" s="112"/>
      <c r="P53" s="112"/>
      <c r="Q53" s="112"/>
      <c r="R53" s="112"/>
      <c r="S53" s="112"/>
      <c r="T53" s="120"/>
      <c r="U53" s="61"/>
      <c r="V53" s="116"/>
      <c r="W53" s="112"/>
      <c r="X53" s="112"/>
      <c r="Y53" s="112"/>
      <c r="Z53" s="112"/>
      <c r="AA53" s="117"/>
      <c r="AB53" s="116"/>
      <c r="AC53" s="112"/>
      <c r="AD53" s="112" ph="1"/>
      <c r="AE53" s="112"/>
      <c r="AF53" s="112"/>
      <c r="AG53" s="112"/>
      <c r="AH53" s="112"/>
      <c r="AI53" s="112"/>
      <c r="AJ53" s="112"/>
      <c r="AK53" s="117"/>
    </row>
    <row r="54" spans="1:37" ht="21.75" customHeight="1" x14ac:dyDescent="0.15">
      <c r="A54" s="20">
        <v>704</v>
      </c>
      <c r="B54" s="21" t="s">
        <v>38</v>
      </c>
      <c r="C54" s="33">
        <v>3</v>
      </c>
      <c r="D54" s="61"/>
      <c r="E54" s="116"/>
      <c r="F54" s="112"/>
      <c r="G54" s="112"/>
      <c r="H54" s="112"/>
      <c r="I54" s="112"/>
      <c r="J54" s="117"/>
      <c r="K54" s="116"/>
      <c r="L54" s="112"/>
      <c r="M54" s="112"/>
      <c r="N54" s="112"/>
      <c r="O54" s="112"/>
      <c r="P54" s="112"/>
      <c r="Q54" s="112"/>
      <c r="R54" s="112"/>
      <c r="S54" s="112"/>
      <c r="T54" s="120"/>
      <c r="U54" s="61"/>
      <c r="V54" s="116"/>
      <c r="W54" s="112"/>
      <c r="X54" s="112"/>
      <c r="Y54" s="112"/>
      <c r="Z54" s="112"/>
      <c r="AA54" s="117"/>
      <c r="AB54" s="116"/>
      <c r="AC54" s="112"/>
      <c r="AD54" s="112"/>
      <c r="AE54" s="112"/>
      <c r="AF54" s="112"/>
      <c r="AG54" s="112"/>
      <c r="AH54" s="112"/>
      <c r="AI54" s="112"/>
      <c r="AJ54" s="112"/>
      <c r="AK54" s="117"/>
    </row>
    <row r="55" spans="1:37" ht="21.75" customHeight="1" x14ac:dyDescent="0.15">
      <c r="A55" s="20">
        <v>705</v>
      </c>
      <c r="B55" s="21" t="s">
        <v>38</v>
      </c>
      <c r="C55" s="33">
        <v>5</v>
      </c>
      <c r="D55" s="61"/>
      <c r="E55" s="116"/>
      <c r="F55" s="112"/>
      <c r="G55" s="112"/>
      <c r="H55" s="112"/>
      <c r="I55" s="112"/>
      <c r="J55" s="117"/>
      <c r="K55" s="116"/>
      <c r="L55" s="112"/>
      <c r="M55" s="112"/>
      <c r="N55" s="112"/>
      <c r="O55" s="112"/>
      <c r="P55" s="112"/>
      <c r="Q55" s="112"/>
      <c r="R55" s="112"/>
      <c r="S55" s="112"/>
      <c r="T55" s="120"/>
      <c r="U55" s="61"/>
      <c r="V55" s="116"/>
      <c r="W55" s="112"/>
      <c r="X55" s="112"/>
      <c r="Y55" s="112"/>
      <c r="Z55" s="112"/>
      <c r="AA55" s="117"/>
      <c r="AB55" s="116"/>
      <c r="AC55" s="112"/>
      <c r="AD55" s="112"/>
      <c r="AE55" s="112"/>
      <c r="AF55" s="112"/>
      <c r="AG55" s="112"/>
      <c r="AH55" s="112"/>
      <c r="AI55" s="112"/>
      <c r="AJ55" s="112"/>
      <c r="AK55" s="117"/>
    </row>
    <row r="56" spans="1:37" ht="21.75" customHeight="1" x14ac:dyDescent="0.15">
      <c r="A56" s="20">
        <v>706</v>
      </c>
      <c r="B56" s="21" t="s">
        <v>38</v>
      </c>
      <c r="C56" s="33">
        <v>5</v>
      </c>
      <c r="D56" s="61"/>
      <c r="E56" s="116"/>
      <c r="F56" s="112"/>
      <c r="G56" s="112"/>
      <c r="H56" s="112"/>
      <c r="I56" s="112"/>
      <c r="J56" s="117"/>
      <c r="K56" s="116"/>
      <c r="L56" s="112"/>
      <c r="M56" s="112"/>
      <c r="N56" s="112"/>
      <c r="O56" s="112"/>
      <c r="P56" s="112"/>
      <c r="Q56" s="112"/>
      <c r="R56" s="112"/>
      <c r="S56" s="112"/>
      <c r="T56" s="120"/>
      <c r="U56" s="61"/>
      <c r="V56" s="116"/>
      <c r="W56" s="112"/>
      <c r="X56" s="112"/>
      <c r="Y56" s="112"/>
      <c r="Z56" s="112"/>
      <c r="AA56" s="117"/>
      <c r="AB56" s="116"/>
      <c r="AC56" s="112"/>
      <c r="AD56" s="112"/>
      <c r="AE56" s="112"/>
      <c r="AF56" s="112"/>
      <c r="AG56" s="112"/>
      <c r="AH56" s="112"/>
      <c r="AI56" s="112"/>
      <c r="AJ56" s="112"/>
      <c r="AK56" s="117"/>
    </row>
    <row r="57" spans="1:37" ht="21.75" customHeight="1" x14ac:dyDescent="0.15">
      <c r="A57" s="20">
        <v>707</v>
      </c>
      <c r="B57" s="21" t="s">
        <v>38</v>
      </c>
      <c r="C57" s="33">
        <v>5</v>
      </c>
      <c r="D57" s="61"/>
      <c r="E57" s="143"/>
      <c r="F57" s="144"/>
      <c r="G57" s="144"/>
      <c r="H57" s="144"/>
      <c r="I57" s="144"/>
      <c r="J57" s="145"/>
      <c r="K57" s="143"/>
      <c r="L57" s="144"/>
      <c r="M57" s="144"/>
      <c r="N57" s="144"/>
      <c r="O57" s="144"/>
      <c r="P57" s="144"/>
      <c r="Q57" s="144"/>
      <c r="R57" s="144"/>
      <c r="S57" s="144"/>
      <c r="T57" s="145"/>
      <c r="U57" s="61"/>
      <c r="V57" s="116"/>
      <c r="W57" s="112"/>
      <c r="X57" s="112"/>
      <c r="Y57" s="112"/>
      <c r="Z57" s="112"/>
      <c r="AA57" s="117"/>
      <c r="AB57" s="116"/>
      <c r="AC57" s="112"/>
      <c r="AD57" s="112"/>
      <c r="AE57" s="112"/>
      <c r="AF57" s="112"/>
      <c r="AG57" s="112"/>
      <c r="AH57" s="112"/>
      <c r="AI57" s="112"/>
      <c r="AJ57" s="112"/>
      <c r="AK57" s="117"/>
    </row>
    <row r="58" spans="1:37" ht="21.75" customHeight="1" thickBot="1" x14ac:dyDescent="0.2">
      <c r="A58" s="22">
        <v>708</v>
      </c>
      <c r="B58" s="23" t="s">
        <v>11</v>
      </c>
      <c r="C58" s="59">
        <v>5</v>
      </c>
      <c r="D58" s="48"/>
      <c r="E58" s="146"/>
      <c r="F58" s="147"/>
      <c r="G58" s="147"/>
      <c r="H58" s="147"/>
      <c r="I58" s="147"/>
      <c r="J58" s="148"/>
      <c r="K58" s="146"/>
      <c r="L58" s="147"/>
      <c r="M58" s="147"/>
      <c r="N58" s="147"/>
      <c r="O58" s="147"/>
      <c r="P58" s="147"/>
      <c r="Q58" s="147"/>
      <c r="R58" s="147"/>
      <c r="S58" s="147"/>
      <c r="T58" s="148"/>
      <c r="U58" s="48"/>
      <c r="V58" s="65"/>
      <c r="W58" s="66"/>
      <c r="X58" s="66"/>
      <c r="Y58" s="66"/>
      <c r="Z58" s="66"/>
      <c r="AA58" s="67"/>
      <c r="AB58" s="65"/>
      <c r="AC58" s="66"/>
      <c r="AD58" s="66"/>
      <c r="AE58" s="66"/>
      <c r="AF58" s="66"/>
      <c r="AG58" s="66"/>
      <c r="AH58" s="66"/>
      <c r="AI58" s="66"/>
      <c r="AJ58" s="66"/>
      <c r="AK58" s="67"/>
    </row>
    <row r="59" spans="1:37" ht="21.75" customHeight="1" x14ac:dyDescent="0.15">
      <c r="A59" s="12">
        <v>801</v>
      </c>
      <c r="B59" s="13" t="s">
        <v>12</v>
      </c>
      <c r="C59" s="57">
        <v>1</v>
      </c>
      <c r="D59" s="76"/>
      <c r="E59" s="158"/>
      <c r="F59" s="159"/>
      <c r="G59" s="159"/>
      <c r="H59" s="159"/>
      <c r="I59" s="159"/>
      <c r="J59" s="160"/>
      <c r="K59" s="158"/>
      <c r="L59" s="159"/>
      <c r="M59" s="159"/>
      <c r="N59" s="159"/>
      <c r="O59" s="159"/>
      <c r="P59" s="159"/>
      <c r="Q59" s="159"/>
      <c r="R59" s="159"/>
      <c r="S59" s="159"/>
      <c r="T59" s="161"/>
      <c r="U59" s="76"/>
      <c r="V59" s="158"/>
      <c r="W59" s="159"/>
      <c r="X59" s="159"/>
      <c r="Y59" s="159"/>
      <c r="Z59" s="159"/>
      <c r="AA59" s="160"/>
      <c r="AB59" s="158"/>
      <c r="AC59" s="159"/>
      <c r="AD59" s="159"/>
      <c r="AE59" s="159"/>
      <c r="AF59" s="159"/>
      <c r="AG59" s="159"/>
      <c r="AH59" s="159"/>
      <c r="AI59" s="159"/>
      <c r="AJ59" s="159"/>
      <c r="AK59" s="160"/>
    </row>
    <row r="60" spans="1:37" ht="21.75" customHeight="1" x14ac:dyDescent="0.15">
      <c r="A60" s="20">
        <v>802</v>
      </c>
      <c r="B60" s="21" t="s">
        <v>24</v>
      </c>
      <c r="C60" s="33">
        <v>2</v>
      </c>
      <c r="D60" s="62"/>
      <c r="E60" s="151"/>
      <c r="F60" s="150"/>
      <c r="G60" s="150"/>
      <c r="H60" s="150"/>
      <c r="I60" s="150"/>
      <c r="J60" s="152"/>
      <c r="K60" s="151"/>
      <c r="L60" s="150"/>
      <c r="M60" s="150"/>
      <c r="N60" s="150"/>
      <c r="O60" s="150"/>
      <c r="P60" s="150"/>
      <c r="Q60" s="150"/>
      <c r="R60" s="150"/>
      <c r="S60" s="150"/>
      <c r="T60" s="153"/>
      <c r="U60" s="62"/>
      <c r="V60" s="151"/>
      <c r="W60" s="150"/>
      <c r="X60" s="150"/>
      <c r="Y60" s="150"/>
      <c r="Z60" s="150"/>
      <c r="AA60" s="152"/>
      <c r="AB60" s="151"/>
      <c r="AC60" s="150"/>
      <c r="AD60" s="150"/>
      <c r="AE60" s="150"/>
      <c r="AF60" s="150"/>
      <c r="AG60" s="150"/>
      <c r="AH60" s="150"/>
      <c r="AI60" s="150"/>
      <c r="AJ60" s="150"/>
      <c r="AK60" s="152"/>
    </row>
    <row r="61" spans="1:37" ht="21.75" customHeight="1" x14ac:dyDescent="0.15">
      <c r="A61" s="20">
        <v>803</v>
      </c>
      <c r="B61" s="21" t="s">
        <v>39</v>
      </c>
      <c r="C61" s="33">
        <v>3</v>
      </c>
      <c r="D61" s="62"/>
      <c r="E61" s="151"/>
      <c r="F61" s="150"/>
      <c r="G61" s="150"/>
      <c r="H61" s="150"/>
      <c r="I61" s="150"/>
      <c r="J61" s="152"/>
      <c r="K61" s="151"/>
      <c r="L61" s="150"/>
      <c r="M61" s="150"/>
      <c r="N61" s="150"/>
      <c r="O61" s="150"/>
      <c r="P61" s="150"/>
      <c r="Q61" s="150"/>
      <c r="R61" s="150"/>
      <c r="S61" s="150"/>
      <c r="T61" s="153"/>
      <c r="U61" s="62"/>
      <c r="V61" s="151"/>
      <c r="W61" s="150"/>
      <c r="X61" s="150"/>
      <c r="Y61" s="150"/>
      <c r="Z61" s="150"/>
      <c r="AA61" s="152"/>
      <c r="AB61" s="151"/>
      <c r="AC61" s="150"/>
      <c r="AD61" s="150"/>
      <c r="AE61" s="150"/>
      <c r="AF61" s="150"/>
      <c r="AG61" s="150"/>
      <c r="AH61" s="150"/>
      <c r="AI61" s="150"/>
      <c r="AJ61" s="150"/>
      <c r="AK61" s="152"/>
    </row>
    <row r="62" spans="1:37" ht="21.75" customHeight="1" thickBot="1" x14ac:dyDescent="0.2">
      <c r="A62" s="22">
        <v>804</v>
      </c>
      <c r="B62" s="23" t="s">
        <v>12</v>
      </c>
      <c r="C62" s="59">
        <v>3</v>
      </c>
      <c r="D62" s="43"/>
      <c r="E62" s="65"/>
      <c r="F62" s="66"/>
      <c r="G62" s="66"/>
      <c r="H62" s="66"/>
      <c r="I62" s="66"/>
      <c r="J62" s="67"/>
      <c r="K62" s="65"/>
      <c r="L62" s="66"/>
      <c r="M62" s="66"/>
      <c r="N62" s="66"/>
      <c r="O62" s="66"/>
      <c r="P62" s="66"/>
      <c r="Q62" s="66"/>
      <c r="R62" s="66"/>
      <c r="S62" s="66"/>
      <c r="T62" s="154"/>
      <c r="U62" s="45"/>
      <c r="V62" s="72"/>
      <c r="W62" s="55"/>
      <c r="X62" s="55"/>
      <c r="Y62" s="55"/>
      <c r="Z62" s="55"/>
      <c r="AA62" s="56"/>
      <c r="AB62" s="155"/>
      <c r="AC62" s="156"/>
      <c r="AD62" s="156"/>
      <c r="AE62" s="156"/>
      <c r="AF62" s="156"/>
      <c r="AG62" s="156"/>
      <c r="AH62" s="156"/>
      <c r="AI62" s="156"/>
      <c r="AJ62" s="156"/>
      <c r="AK62" s="157"/>
    </row>
    <row r="64" spans="1:37" ht="13.5" x14ac:dyDescent="0.15">
      <c r="A64" s="162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63"/>
      <c r="AD64" s="163"/>
      <c r="AE64" s="163"/>
      <c r="AF64" s="163"/>
      <c r="AG64" s="163"/>
      <c r="AH64" s="163"/>
      <c r="AI64" s="163"/>
      <c r="AJ64" s="163"/>
      <c r="AK64" s="163"/>
    </row>
    <row r="65" spans="1:37" ht="17.25" customHeight="1" x14ac:dyDescent="0.15">
      <c r="A65" s="163"/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  <c r="AK65" s="163"/>
    </row>
    <row r="66" spans="1:37" ht="17.25" customHeight="1" x14ac:dyDescent="0.15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63"/>
      <c r="AD66" s="163"/>
      <c r="AE66" s="163"/>
      <c r="AF66" s="163"/>
      <c r="AG66" s="163"/>
      <c r="AH66" s="163"/>
      <c r="AI66" s="163"/>
      <c r="AJ66" s="163"/>
      <c r="AK66" s="163"/>
    </row>
    <row r="67" spans="1:37" ht="17.25" customHeight="1" x14ac:dyDescent="0.15">
      <c r="A67" s="163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  <c r="AA67" s="163"/>
      <c r="AB67" s="163"/>
      <c r="AC67" s="163"/>
      <c r="AD67" s="163"/>
      <c r="AE67" s="163"/>
      <c r="AF67" s="163"/>
      <c r="AG67" s="163"/>
      <c r="AH67" s="163"/>
      <c r="AI67" s="163"/>
      <c r="AJ67" s="163"/>
      <c r="AK67" s="163"/>
    </row>
    <row r="68" spans="1:37" ht="17.25" customHeight="1" x14ac:dyDescent="0.15">
      <c r="A68" s="163"/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3"/>
      <c r="AH68" s="163"/>
      <c r="AI68" s="163"/>
      <c r="AJ68" s="163"/>
      <c r="AK68" s="163"/>
    </row>
    <row r="69" spans="1:37" ht="17.25" customHeight="1" x14ac:dyDescent="0.15">
      <c r="A69" s="163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  <c r="AA69" s="163"/>
      <c r="AB69" s="163"/>
      <c r="AC69" s="163"/>
      <c r="AD69" s="163"/>
      <c r="AE69" s="163"/>
      <c r="AF69" s="163"/>
      <c r="AG69" s="163"/>
      <c r="AH69" s="163"/>
      <c r="AI69" s="163"/>
      <c r="AJ69" s="163"/>
      <c r="AK69" s="163"/>
    </row>
    <row r="70" spans="1:37" ht="17.25" customHeight="1" x14ac:dyDescent="0.15"/>
  </sheetData>
  <sheetProtection selectLockedCells="1"/>
  <mergeCells count="7">
    <mergeCell ref="A64:AK69"/>
    <mergeCell ref="A1:AK1"/>
    <mergeCell ref="E3:J3"/>
    <mergeCell ref="V3:AA3"/>
    <mergeCell ref="K3:T3"/>
    <mergeCell ref="AB3:AK3"/>
    <mergeCell ref="C3:C4"/>
  </mergeCells>
  <phoneticPr fontId="1"/>
  <dataValidations count="1">
    <dataValidation type="list" allowBlank="1" showInputMessage="1" showErrorMessage="1" sqref="Y5:Y62 N5:N62 H5:H62 R5:R62 AE5:AE62 AI5:AI62" xr:uid="{D108658D-6E49-4D49-807D-CAE8C7466553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3EFA-31A7-4387-A5E7-E1DFC551668A}">
  <sheetPr>
    <pageSetUpPr fitToPage="1"/>
  </sheetPr>
  <dimension ref="A1:G61"/>
  <sheetViews>
    <sheetView workbookViewId="0">
      <selection sqref="A1:E1"/>
    </sheetView>
  </sheetViews>
  <sheetFormatPr defaultColWidth="9" defaultRowHeight="14.25" x14ac:dyDescent="0.15"/>
  <cols>
    <col min="1" max="1" width="8.875" style="11" bestFit="1" customWidth="1"/>
    <col min="2" max="2" width="4.875" style="11" bestFit="1" customWidth="1"/>
    <col min="3" max="3" width="39.125" style="77" bestFit="1" customWidth="1"/>
    <col min="4" max="4" width="4.875" style="11" bestFit="1" customWidth="1"/>
    <col min="5" max="5" width="51.875" style="77" bestFit="1" customWidth="1"/>
    <col min="6" max="6" width="9" style="11"/>
    <col min="7" max="7" width="9.125" style="11" bestFit="1" customWidth="1"/>
    <col min="8" max="16384" width="9" style="11"/>
  </cols>
  <sheetData>
    <row r="1" spans="1:7" ht="30.75" x14ac:dyDescent="0.15">
      <c r="A1" s="164" t="s">
        <v>824</v>
      </c>
      <c r="B1" s="171"/>
      <c r="C1" s="171"/>
      <c r="D1" s="171"/>
      <c r="E1" s="171"/>
    </row>
    <row r="2" spans="1:7" ht="15" thickBot="1" x14ac:dyDescent="0.2"/>
    <row r="3" spans="1:7" ht="17.25" customHeight="1" thickBot="1" x14ac:dyDescent="0.2">
      <c r="A3" s="78" t="s">
        <v>0</v>
      </c>
      <c r="B3" s="172" t="s">
        <v>2</v>
      </c>
      <c r="C3" s="173"/>
      <c r="D3" s="172" t="s">
        <v>5</v>
      </c>
      <c r="E3" s="174"/>
    </row>
    <row r="4" spans="1:7" ht="17.25" customHeight="1" x14ac:dyDescent="0.15">
      <c r="A4" s="79" t="s">
        <v>1</v>
      </c>
      <c r="B4" s="80">
        <v>1</v>
      </c>
      <c r="C4" s="86" t="str">
        <f>入力データ!E5&amp;" "&amp;入力データ!F5&amp;IF(入力データ!H5=1,"①","")&amp;"("&amp;入力データ!I5&amp;入力データ!J5&amp;"学校"&amp;")"</f>
        <v xml:space="preserve"> (学校)</v>
      </c>
      <c r="D4" s="82">
        <v>1</v>
      </c>
      <c r="E4" s="88" t="str">
        <f>入力データ!K5&amp;" "&amp;入力データ!L5&amp;IF(入力データ!N5=1,"①","")&amp;"・"&amp;入力データ!O5&amp;" "&amp;入力データ!P5&amp;IF(入力データ!R5=1,"①","")&amp;"("&amp;入力データ!S5&amp;入力データ!T5&amp;"学校"&amp;")"</f>
        <v xml:space="preserve"> ・ (学校)</v>
      </c>
      <c r="G4" s="20">
        <v>101</v>
      </c>
    </row>
    <row r="5" spans="1:7" ht="17.25" customHeight="1" x14ac:dyDescent="0.15">
      <c r="A5" s="84" t="s">
        <v>1</v>
      </c>
      <c r="B5" s="85">
        <v>2</v>
      </c>
      <c r="C5" s="86" t="str">
        <f>入力データ!E6&amp;" "&amp;入力データ!F6&amp;IF(入力データ!H6=1,"①","")&amp;"("&amp;入力データ!I6&amp;入力データ!J6&amp;"学校"&amp;")"</f>
        <v xml:space="preserve"> (学校)</v>
      </c>
      <c r="D5" s="87">
        <v>2</v>
      </c>
      <c r="E5" s="88" t="str">
        <f>入力データ!K6&amp;" "&amp;入力データ!L6&amp;IF(入力データ!N6=1,"①","")&amp;"・"&amp;入力データ!O6&amp;" "&amp;入力データ!P6&amp;IF(入力データ!R6=1,"①","")&amp;"("&amp;入力データ!S6&amp;入力データ!T6&amp;"学校"&amp;")"</f>
        <v xml:space="preserve"> ・ (学校)</v>
      </c>
      <c r="G5" s="20">
        <v>102</v>
      </c>
    </row>
    <row r="6" spans="1:7" ht="17.25" customHeight="1" x14ac:dyDescent="0.15">
      <c r="A6" s="84" t="s">
        <v>1</v>
      </c>
      <c r="B6" s="85">
        <v>3</v>
      </c>
      <c r="C6" s="86" t="str">
        <f>入力データ!E7&amp;" "&amp;入力データ!F7&amp;IF(入力データ!H7=1,"①","")&amp;"("&amp;入力データ!I7&amp;入力データ!J7&amp;"学校"&amp;")"</f>
        <v xml:space="preserve"> (学校)</v>
      </c>
      <c r="D6" s="87">
        <v>3</v>
      </c>
      <c r="E6" s="88" t="str">
        <f>入力データ!K7&amp;" "&amp;入力データ!L7&amp;IF(入力データ!N7=1,"①","")&amp;"・"&amp;入力データ!O7&amp;" "&amp;入力データ!P7&amp;IF(入力データ!R7=1,"①","")&amp;"("&amp;入力データ!S7&amp;入力データ!T7&amp;"学校"&amp;")"</f>
        <v xml:space="preserve"> ・ (学校)</v>
      </c>
      <c r="G6" s="20">
        <v>103</v>
      </c>
    </row>
    <row r="7" spans="1:7" ht="17.25" customHeight="1" x14ac:dyDescent="0.15">
      <c r="A7" s="84" t="s">
        <v>1</v>
      </c>
      <c r="B7" s="85">
        <v>3</v>
      </c>
      <c r="C7" s="86" t="str">
        <f>入力データ!E8&amp;" "&amp;入力データ!F8&amp;IF(入力データ!H8=1,"①","")&amp;"("&amp;入力データ!I8&amp;入力データ!J8&amp;"学校"&amp;")"</f>
        <v xml:space="preserve"> (学校)</v>
      </c>
      <c r="D7" s="87">
        <v>3</v>
      </c>
      <c r="E7" s="88" t="str">
        <f>入力データ!K8&amp;" "&amp;入力データ!L8&amp;IF(入力データ!N8=1,"①","")&amp;"・"&amp;入力データ!O8&amp;" "&amp;入力データ!P8&amp;IF(入力データ!R8=1,"①","")&amp;"("&amp;入力データ!S8&amp;入力データ!T8&amp;"学校"&amp;")"</f>
        <v xml:space="preserve"> ・ (学校)</v>
      </c>
      <c r="G7" s="20">
        <v>104</v>
      </c>
    </row>
    <row r="8" spans="1:7" ht="17.25" customHeight="1" x14ac:dyDescent="0.15">
      <c r="A8" s="84" t="s">
        <v>1</v>
      </c>
      <c r="B8" s="85">
        <v>5</v>
      </c>
      <c r="C8" s="86" t="str">
        <f>入力データ!E9&amp;" "&amp;入力データ!F9&amp;IF(入力データ!H9=1,"①","")&amp;"("&amp;入力データ!I9&amp;入力データ!J9&amp;"学校"&amp;")"</f>
        <v xml:space="preserve"> (学校)</v>
      </c>
      <c r="D8" s="87">
        <v>5</v>
      </c>
      <c r="E8" s="88" t="str">
        <f>入力データ!K9&amp;" "&amp;入力データ!L9&amp;IF(入力データ!N9=1,"①","")&amp;"・"&amp;入力データ!O9&amp;" "&amp;入力データ!P9&amp;IF(入力データ!R9=1,"①","")&amp;"("&amp;入力データ!S9&amp;入力データ!T9&amp;"学校"&amp;")"</f>
        <v xml:space="preserve"> ・ (学校)</v>
      </c>
      <c r="G8" s="20">
        <v>105</v>
      </c>
    </row>
    <row r="9" spans="1:7" ht="17.25" customHeight="1" x14ac:dyDescent="0.15">
      <c r="A9" s="84" t="s">
        <v>1</v>
      </c>
      <c r="B9" s="85">
        <v>5</v>
      </c>
      <c r="C9" s="86" t="str">
        <f>入力データ!E10&amp;" "&amp;入力データ!F10&amp;IF(入力データ!H10=1,"①","")&amp;"("&amp;入力データ!I10&amp;入力データ!J10&amp;"学校"&amp;")"</f>
        <v xml:space="preserve"> (学校)</v>
      </c>
      <c r="D9" s="87">
        <v>5</v>
      </c>
      <c r="E9" s="88" t="str">
        <f>入力データ!K10&amp;" "&amp;入力データ!L10&amp;IF(入力データ!N10=1,"①","")&amp;"・"&amp;入力データ!O10&amp;" "&amp;入力データ!P10&amp;IF(入力データ!R10=1,"①","")&amp;"("&amp;入力データ!S10&amp;入力データ!T10&amp;"学校"&amp;")"</f>
        <v xml:space="preserve"> ・ (学校)</v>
      </c>
      <c r="G9" s="20">
        <v>106</v>
      </c>
    </row>
    <row r="10" spans="1:7" ht="17.25" customHeight="1" x14ac:dyDescent="0.15">
      <c r="A10" s="84" t="s">
        <v>1</v>
      </c>
      <c r="B10" s="85">
        <v>5</v>
      </c>
      <c r="C10" s="86" t="str">
        <f>入力データ!E11&amp;" "&amp;入力データ!F11&amp;IF(入力データ!H11=1,"①","")&amp;"("&amp;入力データ!I11&amp;入力データ!J11&amp;"学校"&amp;")"</f>
        <v xml:space="preserve"> (学校)</v>
      </c>
      <c r="D10" s="87">
        <v>5</v>
      </c>
      <c r="E10" s="88" t="str">
        <f>入力データ!K11&amp;" "&amp;入力データ!L11&amp;IF(入力データ!N11=1,"①","")&amp;"・"&amp;入力データ!O11&amp;" "&amp;入力データ!P11&amp;IF(入力データ!R11=1,"①","")&amp;"("&amp;入力データ!S11&amp;入力データ!T11&amp;"学校"&amp;")"</f>
        <v xml:space="preserve"> ・ (学校)</v>
      </c>
      <c r="G10" s="20">
        <v>107</v>
      </c>
    </row>
    <row r="11" spans="1:7" ht="17.25" customHeight="1" x14ac:dyDescent="0.15">
      <c r="A11" s="84" t="s">
        <v>1</v>
      </c>
      <c r="B11" s="85">
        <v>5</v>
      </c>
      <c r="C11" s="86" t="str">
        <f>入力データ!E12&amp;" "&amp;入力データ!F12&amp;IF(入力データ!H12=1,"①","")&amp;"("&amp;入力データ!I12&amp;入力データ!J12&amp;"学校"&amp;")"</f>
        <v xml:space="preserve"> (学校)</v>
      </c>
      <c r="D11" s="87">
        <v>5</v>
      </c>
      <c r="E11" s="88" t="str">
        <f>入力データ!K12&amp;" "&amp;入力データ!L12&amp;IF(入力データ!N12=1,"①","")&amp;"・"&amp;入力データ!O12&amp;" "&amp;入力データ!P12&amp;IF(入力データ!R12=1,"①","")&amp;"("&amp;入力データ!S12&amp;入力データ!T12&amp;"学校"&amp;")"</f>
        <v xml:space="preserve"> ・ (学校)</v>
      </c>
      <c r="G11" s="20">
        <v>108</v>
      </c>
    </row>
    <row r="12" spans="1:7" ht="17.25" customHeight="1" x14ac:dyDescent="0.15">
      <c r="A12" s="84" t="s">
        <v>1</v>
      </c>
      <c r="B12" s="85">
        <v>9</v>
      </c>
      <c r="C12" s="86" t="str">
        <f>入力データ!E13&amp;" "&amp;入力データ!F13&amp;IF(入力データ!H13=1,"①","")&amp;"("&amp;入力データ!I13&amp;入力データ!J13&amp;"学校"&amp;")"</f>
        <v xml:space="preserve"> (学校)</v>
      </c>
      <c r="D12" s="87">
        <v>9</v>
      </c>
      <c r="E12" s="88" t="str">
        <f>入力データ!K13&amp;" "&amp;入力データ!L13&amp;IF(入力データ!N13=1,"①","")&amp;"・"&amp;入力データ!O13&amp;" "&amp;入力データ!P13&amp;IF(入力データ!R13=1,"①","")&amp;"("&amp;入力データ!S13&amp;入力データ!T13&amp;"学校"&amp;")"</f>
        <v xml:space="preserve"> ・ (学校)</v>
      </c>
      <c r="G12" s="20">
        <v>109</v>
      </c>
    </row>
    <row r="13" spans="1:7" ht="17.25" customHeight="1" x14ac:dyDescent="0.15">
      <c r="A13" s="84" t="s">
        <v>1</v>
      </c>
      <c r="B13" s="85">
        <v>9</v>
      </c>
      <c r="C13" s="86" t="str">
        <f>入力データ!E14&amp;" "&amp;入力データ!F14&amp;IF(入力データ!H14=1,"①","")&amp;"("&amp;入力データ!I14&amp;入力データ!J14&amp;"学校"&amp;")"</f>
        <v xml:space="preserve"> (学校)</v>
      </c>
      <c r="D13" s="87">
        <v>9</v>
      </c>
      <c r="E13" s="88" t="str">
        <f>入力データ!K14&amp;" "&amp;入力データ!L14&amp;IF(入力データ!N14=1,"①","")&amp;"・"&amp;入力データ!O14&amp;" "&amp;入力データ!P14&amp;IF(入力データ!R14=1,"①","")&amp;"("&amp;入力データ!S14&amp;入力データ!T14&amp;"学校"&amp;")"</f>
        <v xml:space="preserve"> ・ (学校)</v>
      </c>
      <c r="G13" s="20">
        <f>G12+1</f>
        <v>110</v>
      </c>
    </row>
    <row r="14" spans="1:7" ht="17.25" customHeight="1" x14ac:dyDescent="0.15">
      <c r="A14" s="84" t="s">
        <v>1</v>
      </c>
      <c r="B14" s="85">
        <v>9</v>
      </c>
      <c r="C14" s="86" t="str">
        <f>入力データ!E15&amp;" "&amp;入力データ!F15&amp;IF(入力データ!H15=1,"①","")&amp;"("&amp;入力データ!I15&amp;入力データ!J15&amp;"学校"&amp;")"</f>
        <v xml:space="preserve"> (学校)</v>
      </c>
      <c r="D14" s="87">
        <v>9</v>
      </c>
      <c r="E14" s="88" t="str">
        <f>入力データ!K15&amp;" "&amp;入力データ!L15&amp;IF(入力データ!N15=1,"①","")&amp;"・"&amp;入力データ!O15&amp;" "&amp;入力データ!P15&amp;IF(入力データ!R15=1,"①","")&amp;"("&amp;入力データ!S15&amp;入力データ!T15&amp;"学校"&amp;")"</f>
        <v xml:space="preserve"> ・ (学校)</v>
      </c>
      <c r="G14" s="20">
        <f t="shared" ref="G14:G19" si="0">G13+1</f>
        <v>111</v>
      </c>
    </row>
    <row r="15" spans="1:7" ht="17.25" customHeight="1" x14ac:dyDescent="0.15">
      <c r="A15" s="84" t="s">
        <v>1</v>
      </c>
      <c r="B15" s="85">
        <v>9</v>
      </c>
      <c r="C15" s="86" t="str">
        <f>入力データ!E16&amp;" "&amp;入力データ!F16&amp;IF(入力データ!H16=1,"①","")&amp;"("&amp;入力データ!I16&amp;入力データ!J16&amp;"学校"&amp;")"</f>
        <v xml:space="preserve"> (学校)</v>
      </c>
      <c r="D15" s="87">
        <v>9</v>
      </c>
      <c r="E15" s="88" t="str">
        <f>入力データ!K16&amp;" "&amp;入力データ!L16&amp;IF(入力データ!N16=1,"①","")&amp;"・"&amp;入力データ!O16&amp;" "&amp;入力データ!P16&amp;IF(入力データ!R16=1,"①","")&amp;"("&amp;入力データ!S16&amp;入力データ!T16&amp;"学校"&amp;")"</f>
        <v xml:space="preserve"> ・ (学校)</v>
      </c>
      <c r="G15" s="20">
        <f t="shared" si="0"/>
        <v>112</v>
      </c>
    </row>
    <row r="16" spans="1:7" ht="17.25" customHeight="1" x14ac:dyDescent="0.15">
      <c r="A16" s="84" t="s">
        <v>1</v>
      </c>
      <c r="B16" s="85">
        <v>9</v>
      </c>
      <c r="C16" s="86" t="str">
        <f>入力データ!E17&amp;" "&amp;入力データ!F17&amp;IF(入力データ!H17=1,"①","")&amp;"("&amp;入力データ!I17&amp;入力データ!J17&amp;"学校"&amp;")"</f>
        <v xml:space="preserve"> (学校)</v>
      </c>
      <c r="D16" s="87">
        <v>9</v>
      </c>
      <c r="E16" s="88" t="str">
        <f>入力データ!K17&amp;" "&amp;入力データ!L17&amp;IF(入力データ!N17=1,"①","")&amp;"・"&amp;入力データ!O17&amp;" "&amp;入力データ!P17&amp;IF(入力データ!R17=1,"①","")&amp;"("&amp;入力データ!S17&amp;入力データ!T17&amp;"学校"&amp;")"</f>
        <v xml:space="preserve"> ・ (学校)</v>
      </c>
      <c r="G16" s="20">
        <f t="shared" si="0"/>
        <v>113</v>
      </c>
    </row>
    <row r="17" spans="1:7" ht="17.25" customHeight="1" x14ac:dyDescent="0.15">
      <c r="A17" s="84" t="s">
        <v>1</v>
      </c>
      <c r="B17" s="85">
        <v>9</v>
      </c>
      <c r="C17" s="86" t="str">
        <f>入力データ!E18&amp;" "&amp;入力データ!F18&amp;IF(入力データ!H18=1,"①","")&amp;"("&amp;入力データ!I18&amp;入力データ!J18&amp;"学校"&amp;")"</f>
        <v xml:space="preserve"> (学校)</v>
      </c>
      <c r="D17" s="87">
        <v>9</v>
      </c>
      <c r="E17" s="88" t="str">
        <f>入力データ!K18&amp;" "&amp;入力データ!L18&amp;IF(入力データ!N18=1,"①","")&amp;"・"&amp;入力データ!O18&amp;" "&amp;入力データ!P18&amp;IF(入力データ!R18=1,"①","")&amp;"("&amp;入力データ!S18&amp;入力データ!T18&amp;"学校"&amp;")"</f>
        <v xml:space="preserve"> ・ (学校)</v>
      </c>
      <c r="G17" s="20">
        <f t="shared" si="0"/>
        <v>114</v>
      </c>
    </row>
    <row r="18" spans="1:7" ht="17.25" customHeight="1" x14ac:dyDescent="0.15">
      <c r="A18" s="84" t="s">
        <v>1</v>
      </c>
      <c r="B18" s="85">
        <v>9</v>
      </c>
      <c r="C18" s="86" t="str">
        <f>入力データ!E19&amp;" "&amp;入力データ!F19&amp;IF(入力データ!H19=1,"①","")&amp;"("&amp;入力データ!I19&amp;入力データ!J19&amp;"学校"&amp;")"</f>
        <v xml:space="preserve"> (学校)</v>
      </c>
      <c r="D18" s="87">
        <v>9</v>
      </c>
      <c r="E18" s="88" t="str">
        <f>入力データ!K19&amp;" "&amp;入力データ!L19&amp;IF(入力データ!N19=1,"①","")&amp;"・"&amp;入力データ!O19&amp;" "&amp;入力データ!P19&amp;IF(入力データ!R19=1,"①","")&amp;"("&amp;入力データ!S19&amp;入力データ!T19&amp;"学校"&amp;")"</f>
        <v xml:space="preserve"> ・ (学校)</v>
      </c>
      <c r="G18" s="20">
        <f t="shared" si="0"/>
        <v>115</v>
      </c>
    </row>
    <row r="19" spans="1:7" ht="17.25" customHeight="1" thickBot="1" x14ac:dyDescent="0.2">
      <c r="A19" s="89" t="s">
        <v>1</v>
      </c>
      <c r="B19" s="90">
        <v>9</v>
      </c>
      <c r="C19" s="91" t="str">
        <f>入力データ!E20&amp;" "&amp;入力データ!F20&amp;IF(入力データ!H20=1,"①","")&amp;"("&amp;入力データ!I20&amp;入力データ!J20&amp;"学校"&amp;")"</f>
        <v xml:space="preserve"> (学校)</v>
      </c>
      <c r="D19" s="92">
        <v>9</v>
      </c>
      <c r="E19" s="93" t="str">
        <f>入力データ!K20&amp;" "&amp;入力データ!L20&amp;IF(入力データ!N20=1,"①","")&amp;"・"&amp;入力データ!O20&amp;" "&amp;入力データ!P20&amp;IF(入力データ!R20=1,"①","")&amp;"("&amp;入力データ!S20&amp;入力データ!T20&amp;"学校"&amp;")"</f>
        <v xml:space="preserve"> ・ (学校)</v>
      </c>
      <c r="G19" s="20">
        <f t="shared" si="0"/>
        <v>116</v>
      </c>
    </row>
    <row r="20" spans="1:7" ht="17.25" customHeight="1" x14ac:dyDescent="0.15">
      <c r="A20" s="79" t="s">
        <v>6</v>
      </c>
      <c r="B20" s="80">
        <v>1</v>
      </c>
      <c r="C20" s="81" t="str">
        <f>入力データ!E21&amp;" "&amp;入力データ!F21&amp;IF(入力データ!H21=1,"①","")&amp;"("&amp;入力データ!I21&amp;入力データ!J21&amp;"学校"&amp;")"</f>
        <v xml:space="preserve"> (学校)</v>
      </c>
      <c r="D20" s="82">
        <v>1</v>
      </c>
      <c r="E20" s="83" t="str">
        <f>入力データ!K21&amp;" "&amp;入力データ!L21&amp;IF(入力データ!N21=1,"①","")&amp;"・"&amp;入力データ!O21&amp;" "&amp;入力データ!P21&amp;IF(入力データ!R21=1,"①","")&amp;"("&amp;入力データ!S21&amp;入力データ!T21&amp;"学校"&amp;")"</f>
        <v xml:space="preserve"> ・ (学校)</v>
      </c>
      <c r="G20" s="24">
        <v>201</v>
      </c>
    </row>
    <row r="21" spans="1:7" ht="17.25" customHeight="1" x14ac:dyDescent="0.15">
      <c r="A21" s="84" t="s">
        <v>6</v>
      </c>
      <c r="B21" s="85">
        <v>2</v>
      </c>
      <c r="C21" s="86" t="str">
        <f>入力データ!E22&amp;" "&amp;入力データ!F22&amp;IF(入力データ!H22=1,"①","")&amp;"("&amp;入力データ!I22&amp;入力データ!J22&amp;"学校"&amp;")"</f>
        <v xml:space="preserve"> (学校)</v>
      </c>
      <c r="D21" s="87">
        <v>2</v>
      </c>
      <c r="E21" s="88" t="str">
        <f>入力データ!K22&amp;" "&amp;入力データ!L22&amp;IF(入力データ!N22=1,"①","")&amp;"・"&amp;入力データ!O22&amp;" "&amp;入力データ!P22&amp;IF(入力データ!R22=1,"①","")&amp;"("&amp;入力データ!S22&amp;入力データ!T22&amp;"学校"&amp;")"</f>
        <v xml:space="preserve"> ・ (学校)</v>
      </c>
      <c r="G21" s="20">
        <f>G20+1</f>
        <v>202</v>
      </c>
    </row>
    <row r="22" spans="1:7" ht="17.25" customHeight="1" x14ac:dyDescent="0.15">
      <c r="A22" s="84" t="s">
        <v>6</v>
      </c>
      <c r="B22" s="85">
        <v>3</v>
      </c>
      <c r="C22" s="86" t="str">
        <f>入力データ!E23&amp;" "&amp;入力データ!F23&amp;IF(入力データ!H23=1,"①","")&amp;"("&amp;入力データ!I23&amp;入力データ!J23&amp;"学校"&amp;")"</f>
        <v xml:space="preserve"> (学校)</v>
      </c>
      <c r="D22" s="87">
        <v>3</v>
      </c>
      <c r="E22" s="88" t="str">
        <f>入力データ!K23&amp;" "&amp;入力データ!L23&amp;IF(入力データ!N23=1,"①","")&amp;"・"&amp;入力データ!O23&amp;" "&amp;入力データ!P23&amp;IF(入力データ!R23=1,"①","")&amp;"("&amp;入力データ!S23&amp;入力データ!T23&amp;"学校"&amp;")"</f>
        <v xml:space="preserve"> ・ (学校)</v>
      </c>
      <c r="G22" s="20">
        <f t="shared" ref="G22:G59" si="1">G21+1</f>
        <v>203</v>
      </c>
    </row>
    <row r="23" spans="1:7" ht="17.25" customHeight="1" x14ac:dyDescent="0.15">
      <c r="A23" s="84" t="s">
        <v>6</v>
      </c>
      <c r="B23" s="85">
        <v>3</v>
      </c>
      <c r="C23" s="86" t="str">
        <f>入力データ!E24&amp;" "&amp;入力データ!F24&amp;IF(入力データ!H24=1,"①","")&amp;"("&amp;入力データ!I24&amp;入力データ!J24&amp;"学校"&amp;")"</f>
        <v xml:space="preserve"> (学校)</v>
      </c>
      <c r="D23" s="87">
        <v>3</v>
      </c>
      <c r="E23" s="88" t="str">
        <f>入力データ!K24&amp;" "&amp;入力データ!L24&amp;IF(入力データ!N24=1,"①","")&amp;"・"&amp;入力データ!O24&amp;" "&amp;入力データ!P24&amp;IF(入力データ!R24=1,"①","")&amp;"("&amp;入力データ!S24&amp;入力データ!T24&amp;"学校"&amp;")"</f>
        <v xml:space="preserve"> ・ (学校)</v>
      </c>
      <c r="G23" s="20">
        <f t="shared" si="1"/>
        <v>204</v>
      </c>
    </row>
    <row r="24" spans="1:7" ht="17.25" customHeight="1" x14ac:dyDescent="0.15">
      <c r="A24" s="84" t="s">
        <v>6</v>
      </c>
      <c r="B24" s="85">
        <v>5</v>
      </c>
      <c r="C24" s="86" t="str">
        <f>入力データ!E25&amp;" "&amp;入力データ!F25&amp;IF(入力データ!H25=1,"①","")&amp;"("&amp;入力データ!I25&amp;入力データ!J25&amp;"学校"&amp;")"</f>
        <v xml:space="preserve"> (学校)</v>
      </c>
      <c r="D24" s="87">
        <v>5</v>
      </c>
      <c r="E24" s="88" t="str">
        <f>入力データ!K25&amp;" "&amp;入力データ!L25&amp;IF(入力データ!N25=1,"①","")&amp;"・"&amp;入力データ!O25&amp;" "&amp;入力データ!P25&amp;IF(入力データ!R25=1,"①","")&amp;"("&amp;入力データ!S25&amp;入力データ!T25&amp;"学校"&amp;")"</f>
        <v xml:space="preserve"> ・ (学校)</v>
      </c>
      <c r="G24" s="14">
        <f t="shared" si="1"/>
        <v>205</v>
      </c>
    </row>
    <row r="25" spans="1:7" ht="17.25" customHeight="1" x14ac:dyDescent="0.15">
      <c r="A25" s="84" t="s">
        <v>6</v>
      </c>
      <c r="B25" s="85">
        <v>5</v>
      </c>
      <c r="C25" s="86" t="str">
        <f>入力データ!E26&amp;" "&amp;入力データ!F26&amp;IF(入力データ!H26=1,"①","")&amp;"("&amp;入力データ!I26&amp;入力データ!J26&amp;"学校"&amp;")"</f>
        <v xml:space="preserve"> (学校)</v>
      </c>
      <c r="D25" s="87">
        <v>5</v>
      </c>
      <c r="E25" s="88" t="str">
        <f>入力データ!K26&amp;" "&amp;入力データ!L26&amp;IF(入力データ!N26=1,"①","")&amp;"・"&amp;入力データ!O26&amp;" "&amp;入力データ!P26&amp;IF(入力データ!R26=1,"①","")&amp;"("&amp;入力データ!S26&amp;入力データ!T26&amp;"学校"&amp;")"</f>
        <v xml:space="preserve"> ・ (学校)</v>
      </c>
      <c r="G25" s="14">
        <f t="shared" si="1"/>
        <v>206</v>
      </c>
    </row>
    <row r="26" spans="1:7" ht="17.25" customHeight="1" x14ac:dyDescent="0.15">
      <c r="A26" s="84" t="s">
        <v>6</v>
      </c>
      <c r="B26" s="85">
        <v>5</v>
      </c>
      <c r="C26" s="86" t="str">
        <f>入力データ!E27&amp;" "&amp;入力データ!F27&amp;IF(入力データ!H27=1,"①","")&amp;"("&amp;入力データ!I27&amp;入力データ!J27&amp;"学校"&amp;")"</f>
        <v xml:space="preserve"> (学校)</v>
      </c>
      <c r="D26" s="87">
        <v>5</v>
      </c>
      <c r="E26" s="88" t="str">
        <f>入力データ!K27&amp;" "&amp;入力データ!L27&amp;IF(入力データ!N27=1,"①","")&amp;"・"&amp;入力データ!O27&amp;" "&amp;入力データ!P27&amp;IF(入力データ!R27=1,"①","")&amp;"("&amp;入力データ!S27&amp;入力データ!T27&amp;"学校"&amp;")"</f>
        <v xml:space="preserve"> ・ (学校)</v>
      </c>
      <c r="G26" s="14">
        <f t="shared" si="1"/>
        <v>207</v>
      </c>
    </row>
    <row r="27" spans="1:7" ht="17.25" customHeight="1" thickBot="1" x14ac:dyDescent="0.2">
      <c r="A27" s="89" t="s">
        <v>6</v>
      </c>
      <c r="B27" s="90">
        <v>5</v>
      </c>
      <c r="C27" s="91" t="str">
        <f>入力データ!E28&amp;" "&amp;入力データ!F28&amp;IF(入力データ!H28=1,"①","")&amp;"("&amp;入力データ!I28&amp;入力データ!J28&amp;"学校"&amp;")"</f>
        <v xml:space="preserve"> (学校)</v>
      </c>
      <c r="D27" s="92">
        <v>5</v>
      </c>
      <c r="E27" s="93" t="str">
        <f>入力データ!K28&amp;" "&amp;入力データ!L28&amp;IF(入力データ!N28=1,"①","")&amp;"・"&amp;入力データ!O28&amp;" "&amp;入力データ!P28&amp;IF(入力データ!R28=1,"①","")&amp;"("&amp;入力データ!S28&amp;入力データ!T28&amp;"学校"&amp;")"</f>
        <v xml:space="preserve"> ・ (学校)</v>
      </c>
      <c r="G27" s="14">
        <f t="shared" si="1"/>
        <v>208</v>
      </c>
    </row>
    <row r="28" spans="1:7" ht="17.25" customHeight="1" x14ac:dyDescent="0.15">
      <c r="A28" s="79" t="s">
        <v>7</v>
      </c>
      <c r="B28" s="80">
        <v>1</v>
      </c>
      <c r="C28" s="86" t="str">
        <f>入力データ!E29&amp;" "&amp;入力データ!F29&amp;IF(入力データ!H29=1,"①","")&amp;"("&amp;入力データ!I29&amp;入力データ!J29&amp;"学校"&amp;")"</f>
        <v xml:space="preserve"> (学校)</v>
      </c>
      <c r="D28" s="82">
        <v>1</v>
      </c>
      <c r="E28" s="88" t="str">
        <f>入力データ!K29&amp;" "&amp;入力データ!L29&amp;IF(入力データ!N29=1,"①","")&amp;"・"&amp;入力データ!O29&amp;" "&amp;入力データ!P29&amp;IF(入力データ!R29=1,"①","")&amp;"("&amp;入力データ!S29&amp;入力データ!T29&amp;"学校"&amp;")"</f>
        <v xml:space="preserve"> ・ (学校)</v>
      </c>
      <c r="G28" s="24">
        <v>301</v>
      </c>
    </row>
    <row r="29" spans="1:7" ht="17.25" customHeight="1" x14ac:dyDescent="0.15">
      <c r="A29" s="84" t="s">
        <v>7</v>
      </c>
      <c r="B29" s="85">
        <v>2</v>
      </c>
      <c r="C29" s="86" t="str">
        <f>入力データ!E30&amp;" "&amp;入力データ!F30&amp;IF(入力データ!H30=1,"①","")&amp;"("&amp;入力データ!I30&amp;入力データ!J30&amp;"学校"&amp;")"</f>
        <v xml:space="preserve"> (学校)</v>
      </c>
      <c r="D29" s="87">
        <v>2</v>
      </c>
      <c r="E29" s="88" t="str">
        <f>入力データ!K30&amp;" "&amp;入力データ!L30&amp;IF(入力データ!N30=1,"①","")&amp;"・"&amp;入力データ!O30&amp;" "&amp;入力データ!P30&amp;IF(入力データ!R30=1,"①","")&amp;"("&amp;入力データ!S30&amp;入力データ!T30&amp;"学校"&amp;")"</f>
        <v xml:space="preserve"> ・ (学校)</v>
      </c>
      <c r="G29" s="20">
        <f t="shared" si="1"/>
        <v>302</v>
      </c>
    </row>
    <row r="30" spans="1:7" ht="17.25" customHeight="1" x14ac:dyDescent="0.15">
      <c r="A30" s="84" t="s">
        <v>7</v>
      </c>
      <c r="B30" s="85">
        <v>3</v>
      </c>
      <c r="C30" s="86" t="str">
        <f>入力データ!E31&amp;" "&amp;入力データ!F31&amp;IF(入力データ!H31=1,"①","")&amp;"("&amp;入力データ!I31&amp;入力データ!J31&amp;"学校"&amp;")"</f>
        <v xml:space="preserve"> (学校)</v>
      </c>
      <c r="D30" s="87">
        <v>3</v>
      </c>
      <c r="E30" s="88" t="str">
        <f>入力データ!K31&amp;" "&amp;入力データ!L31&amp;IF(入力データ!N31=1,"①","")&amp;"・"&amp;入力データ!O31&amp;" "&amp;入力データ!P31&amp;IF(入力データ!R31=1,"①","")&amp;"("&amp;入力データ!S31&amp;入力データ!T31&amp;"学校"&amp;")"</f>
        <v xml:space="preserve"> ・ (学校)</v>
      </c>
      <c r="G30" s="20">
        <f t="shared" si="1"/>
        <v>303</v>
      </c>
    </row>
    <row r="31" spans="1:7" ht="17.25" customHeight="1" x14ac:dyDescent="0.15">
      <c r="A31" s="84" t="s">
        <v>7</v>
      </c>
      <c r="B31" s="85">
        <v>3</v>
      </c>
      <c r="C31" s="86" t="str">
        <f>入力データ!E32&amp;" "&amp;入力データ!F32&amp;IF(入力データ!H32=1,"①","")&amp;"("&amp;入力データ!I32&amp;入力データ!J32&amp;"学校"&amp;")"</f>
        <v xml:space="preserve"> (学校)</v>
      </c>
      <c r="D31" s="87">
        <v>3</v>
      </c>
      <c r="E31" s="88" t="str">
        <f>入力データ!K32&amp;" "&amp;入力データ!L32&amp;IF(入力データ!N32=1,"①","")&amp;"・"&amp;入力データ!O32&amp;" "&amp;入力データ!P32&amp;IF(入力データ!R32=1,"①","")&amp;"("&amp;入力データ!S32&amp;入力データ!T32&amp;"学校"&amp;")"</f>
        <v xml:space="preserve"> ・ (学校)</v>
      </c>
      <c r="G31" s="25">
        <f t="shared" si="1"/>
        <v>304</v>
      </c>
    </row>
    <row r="32" spans="1:7" ht="17.25" customHeight="1" x14ac:dyDescent="0.15">
      <c r="A32" s="84" t="s">
        <v>7</v>
      </c>
      <c r="B32" s="85">
        <v>5</v>
      </c>
      <c r="C32" s="86" t="str">
        <f>入力データ!E33&amp;" "&amp;入力データ!F33&amp;IF(入力データ!H33=1,"①","")&amp;"("&amp;入力データ!I33&amp;入力データ!J33&amp;"学校"&amp;")"</f>
        <v xml:space="preserve"> (学校)</v>
      </c>
      <c r="D32" s="87">
        <v>5</v>
      </c>
      <c r="E32" s="88" t="str">
        <f>入力データ!K33&amp;" "&amp;入力データ!L33&amp;IF(入力データ!N33=1,"①","")&amp;"・"&amp;入力データ!O33&amp;" "&amp;入力データ!P33&amp;IF(入力データ!R33=1,"①","")&amp;"("&amp;入力データ!S33&amp;入力データ!T33&amp;"学校"&amp;")"</f>
        <v xml:space="preserve"> ・ (学校)</v>
      </c>
      <c r="G32" s="14">
        <f t="shared" si="1"/>
        <v>305</v>
      </c>
    </row>
    <row r="33" spans="1:7" ht="17.25" customHeight="1" thickBot="1" x14ac:dyDescent="0.2">
      <c r="A33" s="89" t="s">
        <v>7</v>
      </c>
      <c r="B33" s="90">
        <v>5</v>
      </c>
      <c r="C33" s="91" t="str">
        <f>入力データ!E34&amp;" "&amp;入力データ!F34&amp;IF(入力データ!H34=1,"①","")&amp;"("&amp;入力データ!I34&amp;入力データ!J34&amp;"学校"&amp;")"</f>
        <v xml:space="preserve"> (学校)</v>
      </c>
      <c r="D33" s="92">
        <v>5</v>
      </c>
      <c r="E33" s="93" t="str">
        <f>入力データ!K34&amp;" "&amp;入力データ!L34&amp;IF(入力データ!N34=1,"①","")&amp;"・"&amp;入力データ!O34&amp;" "&amp;入力データ!P34&amp;IF(入力データ!R34=1,"①","")&amp;"("&amp;入力データ!S34&amp;入力データ!T34&amp;"学校"&amp;")"</f>
        <v xml:space="preserve"> ・ (学校)</v>
      </c>
      <c r="G33" s="14">
        <f t="shared" si="1"/>
        <v>306</v>
      </c>
    </row>
    <row r="34" spans="1:7" ht="17.25" customHeight="1" x14ac:dyDescent="0.15">
      <c r="A34" s="79" t="s">
        <v>8</v>
      </c>
      <c r="B34" s="80">
        <v>1</v>
      </c>
      <c r="C34" s="81" t="str">
        <f>入力データ!E35&amp;" "&amp;入力データ!F35&amp;IF(入力データ!H35=1,"①","")&amp;"("&amp;入力データ!I35&amp;入力データ!J35&amp;"学校"&amp;")"</f>
        <v xml:space="preserve"> (学校)</v>
      </c>
      <c r="D34" s="82">
        <v>1</v>
      </c>
      <c r="E34" s="83" t="str">
        <f>入力データ!K35&amp;" "&amp;入力データ!L35&amp;IF(入力データ!N35=1,"①","")&amp;"・"&amp;入力データ!O35&amp;" "&amp;入力データ!P35&amp;IF(入力データ!R35=1,"①","")&amp;"("&amp;入力データ!S35&amp;入力データ!T35&amp;"学校"&amp;")"</f>
        <v xml:space="preserve"> ・ (学校)</v>
      </c>
      <c r="G34" s="24">
        <v>401</v>
      </c>
    </row>
    <row r="35" spans="1:7" ht="17.25" customHeight="1" x14ac:dyDescent="0.15">
      <c r="A35" s="84" t="s">
        <v>8</v>
      </c>
      <c r="B35" s="85">
        <v>2</v>
      </c>
      <c r="C35" s="86" t="str">
        <f>入力データ!E36&amp;" "&amp;入力データ!F36&amp;IF(入力データ!H36=1,"①","")&amp;"("&amp;入力データ!I36&amp;入力データ!J36&amp;"学校"&amp;")"</f>
        <v xml:space="preserve"> (学校)</v>
      </c>
      <c r="D35" s="87">
        <v>2</v>
      </c>
      <c r="E35" s="88" t="str">
        <f>入力データ!K36&amp;" "&amp;入力データ!L36&amp;IF(入力データ!N36=1,"①","")&amp;"・"&amp;入力データ!O36&amp;" "&amp;入力データ!P36&amp;IF(入力データ!R36=1,"①","")&amp;"("&amp;入力データ!S36&amp;入力データ!T36&amp;"学校"&amp;")"</f>
        <v xml:space="preserve"> ・ (学校)</v>
      </c>
      <c r="G35" s="20">
        <f t="shared" si="1"/>
        <v>402</v>
      </c>
    </row>
    <row r="36" spans="1:7" ht="17.25" customHeight="1" x14ac:dyDescent="0.15">
      <c r="A36" s="84" t="s">
        <v>8</v>
      </c>
      <c r="B36" s="85">
        <v>3</v>
      </c>
      <c r="C36" s="86" t="str">
        <f>入力データ!E37&amp;" "&amp;入力データ!F37&amp;IF(入力データ!H37=1,"①","")&amp;"("&amp;入力データ!I37&amp;入力データ!J37&amp;"学校"&amp;")"</f>
        <v xml:space="preserve"> (学校)</v>
      </c>
      <c r="D36" s="87">
        <v>3</v>
      </c>
      <c r="E36" s="88" t="str">
        <f>入力データ!K37&amp;" "&amp;入力データ!L37&amp;IF(入力データ!N37=1,"①","")&amp;"・"&amp;入力データ!O37&amp;" "&amp;入力データ!P37&amp;IF(入力データ!R37=1,"①","")&amp;"("&amp;入力データ!S37&amp;入力データ!T37&amp;"学校"&amp;")"</f>
        <v xml:space="preserve"> ・ (学校)</v>
      </c>
      <c r="G36" s="20">
        <f t="shared" si="1"/>
        <v>403</v>
      </c>
    </row>
    <row r="37" spans="1:7" ht="17.25" customHeight="1" x14ac:dyDescent="0.15">
      <c r="A37" s="84" t="s">
        <v>8</v>
      </c>
      <c r="B37" s="85">
        <v>3</v>
      </c>
      <c r="C37" s="86" t="str">
        <f>入力データ!E38&amp;" "&amp;入力データ!F38&amp;IF(入力データ!H38=1,"①","")&amp;"("&amp;入力データ!I38&amp;入力データ!J38&amp;"学校"&amp;")"</f>
        <v xml:space="preserve"> (学校)</v>
      </c>
      <c r="D37" s="87">
        <v>3</v>
      </c>
      <c r="E37" s="88" t="str">
        <f>入力データ!K38&amp;" "&amp;入力データ!L38&amp;IF(入力データ!N38=1,"①","")&amp;"・"&amp;入力データ!O38&amp;" "&amp;入力データ!P38&amp;IF(入力データ!R38=1,"①","")&amp;"("&amp;入力データ!S38&amp;入力データ!T38&amp;"学校"&amp;")"</f>
        <v xml:space="preserve"> ・ (学校)</v>
      </c>
      <c r="G37" s="20">
        <f t="shared" si="1"/>
        <v>404</v>
      </c>
    </row>
    <row r="38" spans="1:7" ht="17.25" customHeight="1" x14ac:dyDescent="0.15">
      <c r="A38" s="84" t="s">
        <v>8</v>
      </c>
      <c r="B38" s="85">
        <v>5</v>
      </c>
      <c r="C38" s="86" t="str">
        <f>入力データ!E39&amp;" "&amp;入力データ!F39&amp;IF(入力データ!H39=1,"①","")&amp;"("&amp;入力データ!I39&amp;入力データ!J39&amp;"学校"&amp;")"</f>
        <v xml:space="preserve"> (学校)</v>
      </c>
      <c r="D38" s="87">
        <v>5</v>
      </c>
      <c r="E38" s="88" t="str">
        <f>入力データ!K39&amp;" "&amp;入力データ!L39&amp;IF(入力データ!N39=1,"①","")&amp;"・"&amp;入力データ!O39&amp;" "&amp;入力データ!P39&amp;IF(入力データ!R39=1,"①","")&amp;"("&amp;入力データ!S39&amp;入力データ!T39&amp;"学校"&amp;")"</f>
        <v xml:space="preserve"> ・ (学校)</v>
      </c>
      <c r="G38" s="20">
        <f t="shared" si="1"/>
        <v>405</v>
      </c>
    </row>
    <row r="39" spans="1:7" ht="17.25" customHeight="1" thickBot="1" x14ac:dyDescent="0.2">
      <c r="A39" s="89" t="s">
        <v>8</v>
      </c>
      <c r="B39" s="90">
        <v>5</v>
      </c>
      <c r="C39" s="91" t="str">
        <f>入力データ!E40&amp;" "&amp;入力データ!F40&amp;IF(入力データ!H40=1,"①","")&amp;"("&amp;入力データ!I40&amp;入力データ!J40&amp;"学校"&amp;")"</f>
        <v xml:space="preserve"> (学校)</v>
      </c>
      <c r="D39" s="92">
        <v>5</v>
      </c>
      <c r="E39" s="93" t="str">
        <f>入力データ!K40&amp;" "&amp;入力データ!L40&amp;IF(入力データ!N40=1,"①","")&amp;"・"&amp;入力データ!O40&amp;" "&amp;入力データ!P40&amp;IF(入力データ!R40=1,"①","")&amp;"("&amp;入力データ!S40&amp;入力データ!T40&amp;"学校"&amp;")"</f>
        <v xml:space="preserve"> ・ (学校)</v>
      </c>
      <c r="G39" s="20">
        <f t="shared" si="1"/>
        <v>406</v>
      </c>
    </row>
    <row r="40" spans="1:7" ht="17.25" customHeight="1" x14ac:dyDescent="0.15">
      <c r="A40" s="79" t="s">
        <v>9</v>
      </c>
      <c r="B40" s="80">
        <v>1</v>
      </c>
      <c r="C40" s="81" t="str">
        <f>入力データ!E41&amp;" "&amp;入力データ!F41&amp;IF(入力データ!H41=1,"①","")&amp;"("&amp;入力データ!I41&amp;入力データ!J41&amp;"学校"&amp;")"</f>
        <v xml:space="preserve"> (学校)</v>
      </c>
      <c r="D40" s="82">
        <v>1</v>
      </c>
      <c r="E40" s="83" t="str">
        <f>入力データ!K41&amp;" "&amp;入力データ!L41&amp;IF(入力データ!N41=1,"①","")&amp;"・"&amp;入力データ!O41&amp;" "&amp;入力データ!P41&amp;IF(入力データ!R41=1,"①","")&amp;"("&amp;入力データ!S41&amp;入力データ!T41&amp;"学校"&amp;")"</f>
        <v xml:space="preserve"> ・ (学校)</v>
      </c>
      <c r="G40" s="12">
        <v>501</v>
      </c>
    </row>
    <row r="41" spans="1:7" ht="17.25" customHeight="1" x14ac:dyDescent="0.15">
      <c r="A41" s="84" t="s">
        <v>9</v>
      </c>
      <c r="B41" s="85">
        <v>2</v>
      </c>
      <c r="C41" s="86" t="str">
        <f>入力データ!E42&amp;" "&amp;入力データ!F42&amp;IF(入力データ!H42=1,"①","")&amp;"("&amp;入力データ!I42&amp;入力データ!J42&amp;"学校"&amp;")"</f>
        <v xml:space="preserve"> (学校)</v>
      </c>
      <c r="D41" s="87">
        <v>2</v>
      </c>
      <c r="E41" s="88" t="str">
        <f>入力データ!K42&amp;" "&amp;入力データ!L42&amp;IF(入力データ!N42=1,"①","")&amp;"・"&amp;入力データ!O42&amp;" "&amp;入力データ!P42&amp;IF(入力データ!R42=1,"①","")&amp;"("&amp;入力データ!S42&amp;入力データ!T42&amp;"学校"&amp;")"</f>
        <v xml:space="preserve"> ・ (学校)</v>
      </c>
      <c r="G41" s="20">
        <f t="shared" si="1"/>
        <v>502</v>
      </c>
    </row>
    <row r="42" spans="1:7" ht="17.25" customHeight="1" x14ac:dyDescent="0.15">
      <c r="A42" s="84" t="s">
        <v>9</v>
      </c>
      <c r="B42" s="85">
        <v>3</v>
      </c>
      <c r="C42" s="86" t="str">
        <f>入力データ!E43&amp;" "&amp;入力データ!F43&amp;IF(入力データ!H43=1,"①","")&amp;"("&amp;入力データ!I43&amp;入力データ!J43&amp;"学校"&amp;")"</f>
        <v xml:space="preserve"> (学校)</v>
      </c>
      <c r="D42" s="87">
        <v>3</v>
      </c>
      <c r="E42" s="88" t="str">
        <f>入力データ!K43&amp;" "&amp;入力データ!L43&amp;IF(入力データ!N43=1,"①","")&amp;"・"&amp;入力データ!O43&amp;" "&amp;入力データ!P43&amp;IF(入力データ!R43=1,"①","")&amp;"("&amp;入力データ!S43&amp;入力データ!T43&amp;"学校"&amp;")"</f>
        <v xml:space="preserve"> ・ (学校)</v>
      </c>
      <c r="G42" s="20">
        <f t="shared" si="1"/>
        <v>503</v>
      </c>
    </row>
    <row r="43" spans="1:7" ht="17.25" customHeight="1" x14ac:dyDescent="0.15">
      <c r="A43" s="84" t="s">
        <v>9</v>
      </c>
      <c r="B43" s="85">
        <v>3</v>
      </c>
      <c r="C43" s="86" t="str">
        <f>入力データ!E44&amp;" "&amp;入力データ!F44&amp;IF(入力データ!H44=1,"①","")&amp;"("&amp;入力データ!I44&amp;入力データ!J44&amp;"学校"&amp;")"</f>
        <v xml:space="preserve"> (学校)</v>
      </c>
      <c r="D43" s="87">
        <v>3</v>
      </c>
      <c r="E43" s="88" t="str">
        <f>入力データ!K44&amp;" "&amp;入力データ!L44&amp;IF(入力データ!N44=1,"①","")&amp;"・"&amp;入力データ!O44&amp;" "&amp;入力データ!P44&amp;IF(入力データ!R44=1,"①","")&amp;"("&amp;入力データ!S44&amp;入力データ!T44&amp;"学校"&amp;")"</f>
        <v xml:space="preserve"> ・ (学校)</v>
      </c>
      <c r="G43" s="20">
        <f t="shared" si="1"/>
        <v>504</v>
      </c>
    </row>
    <row r="44" spans="1:7" ht="17.25" customHeight="1" x14ac:dyDescent="0.15">
      <c r="A44" s="84" t="s">
        <v>9</v>
      </c>
      <c r="B44" s="85">
        <v>5</v>
      </c>
      <c r="C44" s="86" t="str">
        <f>入力データ!E45&amp;" "&amp;入力データ!F45&amp;IF(入力データ!H45=1,"①","")&amp;"("&amp;入力データ!I45&amp;入力データ!J45&amp;"学校"&amp;")"</f>
        <v xml:space="preserve"> (学校)</v>
      </c>
      <c r="D44" s="87">
        <v>5</v>
      </c>
      <c r="E44" s="88" t="str">
        <f>入力データ!K45&amp;" "&amp;入力データ!L45&amp;IF(入力データ!N45=1,"①","")&amp;"・"&amp;入力データ!O45&amp;" "&amp;入力データ!P45&amp;IF(入力データ!R45=1,"①","")&amp;"("&amp;入力データ!S45&amp;入力データ!T45&amp;"学校"&amp;")"</f>
        <v xml:space="preserve"> ・ (学校)</v>
      </c>
      <c r="G44" s="20">
        <f t="shared" si="1"/>
        <v>505</v>
      </c>
    </row>
    <row r="45" spans="1:7" ht="17.25" customHeight="1" thickBot="1" x14ac:dyDescent="0.2">
      <c r="A45" s="89" t="s">
        <v>9</v>
      </c>
      <c r="B45" s="90">
        <v>5</v>
      </c>
      <c r="C45" s="91" t="str">
        <f>入力データ!E46&amp;" "&amp;入力データ!F46&amp;IF(入力データ!H46=1,"①","")&amp;"("&amp;入力データ!I46&amp;入力データ!J46&amp;"学校"&amp;")"</f>
        <v xml:space="preserve"> (学校)</v>
      </c>
      <c r="D45" s="92">
        <v>5</v>
      </c>
      <c r="E45" s="93" t="str">
        <f>入力データ!K46&amp;" "&amp;入力データ!L46&amp;IF(入力データ!N46=1,"①","")&amp;"・"&amp;入力データ!O46&amp;" "&amp;入力データ!P46&amp;IF(入力データ!R46=1,"①","")&amp;"("&amp;入力データ!S46&amp;入力データ!T46&amp;"学校"&amp;")"</f>
        <v xml:space="preserve"> ・ (学校)</v>
      </c>
      <c r="G45" s="20">
        <f t="shared" si="1"/>
        <v>506</v>
      </c>
    </row>
    <row r="46" spans="1:7" ht="17.25" customHeight="1" x14ac:dyDescent="0.15">
      <c r="A46" s="79" t="s">
        <v>10</v>
      </c>
      <c r="B46" s="80">
        <v>1</v>
      </c>
      <c r="C46" s="81" t="str">
        <f>入力データ!E47&amp;" "&amp;入力データ!F47&amp;IF(入力データ!H47=1,"①","")&amp;"("&amp;入力データ!I47&amp;入力データ!J47&amp;"学校"&amp;")"</f>
        <v xml:space="preserve"> (学校)</v>
      </c>
      <c r="D46" s="82">
        <v>1</v>
      </c>
      <c r="E46" s="88" t="str">
        <f>入力データ!K47&amp;" "&amp;入力データ!L47&amp;IF(入力データ!N47=1,"①","")&amp;"・"&amp;入力データ!O47&amp;" "&amp;入力データ!P47&amp;IF(入力データ!R47=1,"①","")&amp;"("&amp;入力データ!S47&amp;入力データ!T47&amp;"学校"&amp;")"</f>
        <v xml:space="preserve"> ・ (学校)</v>
      </c>
      <c r="G46" s="24">
        <v>601</v>
      </c>
    </row>
    <row r="47" spans="1:7" ht="17.25" customHeight="1" x14ac:dyDescent="0.15">
      <c r="A47" s="84" t="s">
        <v>10</v>
      </c>
      <c r="B47" s="85">
        <v>2</v>
      </c>
      <c r="C47" s="86" t="str">
        <f>入力データ!E48&amp;" "&amp;入力データ!F48&amp;IF(入力データ!H48=1,"①","")&amp;"("&amp;入力データ!I48&amp;入力データ!J48&amp;"学校"&amp;")"</f>
        <v xml:space="preserve"> (学校)</v>
      </c>
      <c r="D47" s="87">
        <v>2</v>
      </c>
      <c r="E47" s="88" t="str">
        <f>入力データ!K48&amp;" "&amp;入力データ!L48&amp;IF(入力データ!N48=1,"①","")&amp;"・"&amp;入力データ!O48&amp;" "&amp;入力データ!P48&amp;IF(入力データ!R48=1,"①","")&amp;"("&amp;入力データ!S48&amp;入力データ!T48&amp;"学校"&amp;")"</f>
        <v xml:space="preserve"> ・ (学校)</v>
      </c>
      <c r="G47" s="14">
        <f t="shared" si="1"/>
        <v>602</v>
      </c>
    </row>
    <row r="48" spans="1:7" ht="17.25" customHeight="1" x14ac:dyDescent="0.15">
      <c r="A48" s="84" t="s">
        <v>10</v>
      </c>
      <c r="B48" s="85">
        <v>3</v>
      </c>
      <c r="C48" s="86" t="str">
        <f>入力データ!E49&amp;" "&amp;入力データ!F49&amp;IF(入力データ!H49=1,"①","")&amp;"("&amp;入力データ!I49&amp;入力データ!J49&amp;"学校"&amp;")"</f>
        <v xml:space="preserve"> (学校)</v>
      </c>
      <c r="D48" s="87">
        <v>3</v>
      </c>
      <c r="E48" s="88" t="str">
        <f>入力データ!K49&amp;" "&amp;入力データ!L49&amp;IF(入力データ!N49=1,"①","")&amp;"・"&amp;入力データ!O49&amp;" "&amp;入力データ!P49&amp;IF(入力データ!R49=1,"①","")&amp;"("&amp;入力データ!S49&amp;入力データ!T49&amp;"学校"&amp;")"</f>
        <v xml:space="preserve"> ・ (学校)</v>
      </c>
      <c r="G48" s="14">
        <f t="shared" si="1"/>
        <v>603</v>
      </c>
    </row>
    <row r="49" spans="1:7" ht="17.25" customHeight="1" thickBot="1" x14ac:dyDescent="0.2">
      <c r="A49" s="89" t="s">
        <v>10</v>
      </c>
      <c r="B49" s="90">
        <v>3</v>
      </c>
      <c r="C49" s="91" t="str">
        <f>入力データ!E50&amp;" "&amp;入力データ!F50&amp;IF(入力データ!H50=1,"①","")&amp;"("&amp;入力データ!I50&amp;入力データ!J50&amp;"学校"&amp;")"</f>
        <v xml:space="preserve"> (学校)</v>
      </c>
      <c r="D49" s="92">
        <v>3</v>
      </c>
      <c r="E49" s="93" t="str">
        <f>入力データ!K50&amp;" "&amp;入力データ!L50&amp;IF(入力データ!N50=1,"①","")&amp;"・"&amp;入力データ!O50&amp;" "&amp;入力データ!P50&amp;IF(入力データ!R50=1,"①","")&amp;"("&amp;入力データ!S50&amp;入力データ!T50&amp;"学校"&amp;")"</f>
        <v xml:space="preserve"> ・ (学校)</v>
      </c>
      <c r="G49" s="14">
        <f t="shared" si="1"/>
        <v>604</v>
      </c>
    </row>
    <row r="50" spans="1:7" ht="17.25" customHeight="1" x14ac:dyDescent="0.15">
      <c r="A50" s="79" t="s">
        <v>11</v>
      </c>
      <c r="B50" s="80">
        <v>1</v>
      </c>
      <c r="C50" s="81" t="str">
        <f>入力データ!E51&amp;" "&amp;入力データ!F51&amp;IF(入力データ!H51=1,"①","")&amp;"("&amp;入力データ!I51&amp;入力データ!J51&amp;"学校"&amp;")"</f>
        <v xml:space="preserve"> (学校)</v>
      </c>
      <c r="D50" s="82">
        <v>1</v>
      </c>
      <c r="E50" s="83" t="str">
        <f>入力データ!K51&amp;" "&amp;入力データ!L51&amp;IF(入力データ!N51=1,"①","")&amp;"・"&amp;入力データ!O51&amp;" "&amp;入力データ!P51&amp;IF(入力データ!R51=1,"①","")&amp;"("&amp;入力データ!S51&amp;入力データ!T51&amp;"学校"&amp;")"</f>
        <v xml:space="preserve"> ・ (学校)</v>
      </c>
      <c r="G50" s="12">
        <v>701</v>
      </c>
    </row>
    <row r="51" spans="1:7" ht="17.25" customHeight="1" x14ac:dyDescent="0.15">
      <c r="A51" s="84" t="s">
        <v>11</v>
      </c>
      <c r="B51" s="85">
        <v>2</v>
      </c>
      <c r="C51" s="86" t="str">
        <f>入力データ!E52&amp;" "&amp;入力データ!F52&amp;IF(入力データ!H52=1,"①","")&amp;"("&amp;入力データ!I52&amp;入力データ!J52&amp;"学校"&amp;")"</f>
        <v xml:space="preserve"> (学校)</v>
      </c>
      <c r="D51" s="87">
        <v>2</v>
      </c>
      <c r="E51" s="88" t="str">
        <f>入力データ!K52&amp;" "&amp;入力データ!L52&amp;IF(入力データ!N52=1,"①","")&amp;"・"&amp;入力データ!O52&amp;" "&amp;入力データ!P52&amp;IF(入力データ!R52=1,"①","")&amp;"("&amp;入力データ!S52&amp;入力データ!T52&amp;"学校"&amp;")"</f>
        <v xml:space="preserve"> ・ (学校)</v>
      </c>
      <c r="G51" s="20">
        <f t="shared" si="1"/>
        <v>702</v>
      </c>
    </row>
    <row r="52" spans="1:7" ht="17.25" customHeight="1" x14ac:dyDescent="0.15">
      <c r="A52" s="84" t="s">
        <v>11</v>
      </c>
      <c r="B52" s="85">
        <v>3</v>
      </c>
      <c r="C52" s="86" t="str">
        <f>入力データ!E53&amp;" "&amp;入力データ!F53&amp;IF(入力データ!H53=1,"①","")&amp;"("&amp;入力データ!I53&amp;入力データ!J53&amp;"学校"&amp;")"</f>
        <v xml:space="preserve"> (学校)</v>
      </c>
      <c r="D52" s="87">
        <v>3</v>
      </c>
      <c r="E52" s="88" t="str">
        <f>入力データ!K53&amp;" "&amp;入力データ!L53&amp;IF(入力データ!N53=1,"①","")&amp;"・"&amp;入力データ!O53&amp;" "&amp;入力データ!P53&amp;IF(入力データ!R53=1,"①","")&amp;"("&amp;入力データ!S53&amp;入力データ!T53&amp;"学校"&amp;")"</f>
        <v xml:space="preserve"> ・ (学校)</v>
      </c>
      <c r="G52" s="24">
        <f t="shared" si="1"/>
        <v>703</v>
      </c>
    </row>
    <row r="53" spans="1:7" ht="17.25" customHeight="1" x14ac:dyDescent="0.15">
      <c r="A53" s="84" t="s">
        <v>11</v>
      </c>
      <c r="B53" s="85">
        <v>3</v>
      </c>
      <c r="C53" s="86" t="str">
        <f>入力データ!E54&amp;" "&amp;入力データ!F54&amp;IF(入力データ!H54=1,"①","")&amp;"("&amp;入力データ!I54&amp;入力データ!J54&amp;"学校"&amp;")"</f>
        <v xml:space="preserve"> (学校)</v>
      </c>
      <c r="D53" s="87">
        <v>3</v>
      </c>
      <c r="E53" s="88" t="str">
        <f>入力データ!K54&amp;" "&amp;入力データ!L54&amp;IF(入力データ!N54=1,"①","")&amp;"・"&amp;入力データ!O54&amp;" "&amp;入力データ!P54&amp;IF(入力データ!R54=1,"①","")&amp;"("&amp;入力データ!S54&amp;入力データ!T54&amp;"学校"&amp;")"</f>
        <v xml:space="preserve"> ・ (学校)</v>
      </c>
      <c r="G53" s="20">
        <f t="shared" si="1"/>
        <v>704</v>
      </c>
    </row>
    <row r="54" spans="1:7" ht="17.25" customHeight="1" x14ac:dyDescent="0.15">
      <c r="A54" s="84" t="s">
        <v>11</v>
      </c>
      <c r="B54" s="85">
        <v>5</v>
      </c>
      <c r="C54" s="86" t="str">
        <f>入力データ!E55&amp;" "&amp;入力データ!F55&amp;IF(入力データ!H55=1,"①","")&amp;"("&amp;入力データ!I55&amp;入力データ!J55&amp;"学校"&amp;")"</f>
        <v xml:space="preserve"> (学校)</v>
      </c>
      <c r="D54" s="87">
        <v>5</v>
      </c>
      <c r="E54" s="88" t="str">
        <f>入力データ!K55&amp;" "&amp;入力データ!L55&amp;IF(入力データ!N55=1,"①","")&amp;"・"&amp;入力データ!O55&amp;" "&amp;入力データ!P55&amp;IF(入力データ!R55=1,"①","")&amp;"("&amp;入力データ!S55&amp;入力データ!T55&amp;"学校"&amp;")"</f>
        <v xml:space="preserve"> ・ (学校)</v>
      </c>
      <c r="G54" s="20">
        <f t="shared" si="1"/>
        <v>705</v>
      </c>
    </row>
    <row r="55" spans="1:7" ht="17.25" customHeight="1" thickBot="1" x14ac:dyDescent="0.2">
      <c r="A55" s="89" t="s">
        <v>11</v>
      </c>
      <c r="B55" s="90">
        <v>5</v>
      </c>
      <c r="C55" s="91" t="str">
        <f>入力データ!E56&amp;" "&amp;入力データ!F56&amp;IF(入力データ!H56=1,"①","")&amp;"("&amp;入力データ!I56&amp;入力データ!J56&amp;"学校"&amp;")"</f>
        <v xml:space="preserve"> (学校)</v>
      </c>
      <c r="D55" s="92">
        <v>5</v>
      </c>
      <c r="E55" s="93" t="str">
        <f>入力データ!K56&amp;" "&amp;入力データ!L56&amp;IF(入力データ!N56=1,"①","")&amp;"・"&amp;入力データ!O56&amp;" "&amp;入力データ!P56&amp;IF(入力データ!R56=1,"①","")&amp;"("&amp;入力データ!S56&amp;入力データ!T56&amp;"学校"&amp;")"</f>
        <v xml:space="preserve"> ・ (学校)</v>
      </c>
      <c r="G55" s="20">
        <f t="shared" si="1"/>
        <v>706</v>
      </c>
    </row>
    <row r="56" spans="1:7" ht="17.25" customHeight="1" x14ac:dyDescent="0.15">
      <c r="A56" s="94" t="s">
        <v>12</v>
      </c>
      <c r="B56" s="95">
        <v>1</v>
      </c>
      <c r="C56" s="86" t="str">
        <f>入力データ!E59&amp;" "&amp;入力データ!F59&amp;IF(入力データ!H59=1,"①","")&amp;"("&amp;入力データ!I59&amp;入力データ!J59&amp;"学校"&amp;")"</f>
        <v xml:space="preserve"> (学校)</v>
      </c>
      <c r="D56" s="97">
        <v>1</v>
      </c>
      <c r="E56" s="88" t="str">
        <f>入力データ!K59&amp;" "&amp;入力データ!L59&amp;IF(入力データ!N59=1,"①","")&amp;"・"&amp;入力データ!O59&amp;" "&amp;入力データ!P59&amp;IF(入力データ!R59=1,"①","")&amp;"("&amp;入力データ!S59&amp;入力データ!T59&amp;"学校"&amp;")"</f>
        <v xml:space="preserve"> ・ (学校)</v>
      </c>
      <c r="G56" s="24">
        <v>801</v>
      </c>
    </row>
    <row r="57" spans="1:7" ht="17.25" customHeight="1" x14ac:dyDescent="0.15">
      <c r="A57" s="84" t="s">
        <v>12</v>
      </c>
      <c r="B57" s="85">
        <v>2</v>
      </c>
      <c r="C57" s="86" t="str">
        <f>入力データ!E60&amp;" "&amp;入力データ!F60&amp;IF(入力データ!H60=1,"①","")&amp;"("&amp;入力データ!I60&amp;入力データ!J60&amp;"学校"&amp;")"</f>
        <v xml:space="preserve"> (学校)</v>
      </c>
      <c r="D57" s="87">
        <v>2</v>
      </c>
      <c r="E57" s="88" t="str">
        <f>入力データ!K60&amp;" "&amp;入力データ!L60&amp;IF(入力データ!N60=1,"①","")&amp;"・"&amp;入力データ!O60&amp;" "&amp;入力データ!P60&amp;IF(入力データ!R60=1,"①","")&amp;"("&amp;入力データ!S60&amp;入力データ!T60&amp;"学校"&amp;")"</f>
        <v xml:space="preserve"> ・ (学校)</v>
      </c>
      <c r="G57" s="20">
        <f t="shared" si="1"/>
        <v>802</v>
      </c>
    </row>
    <row r="58" spans="1:7" ht="17.25" customHeight="1" x14ac:dyDescent="0.15">
      <c r="A58" s="84" t="s">
        <v>12</v>
      </c>
      <c r="B58" s="85">
        <v>3</v>
      </c>
      <c r="C58" s="86" t="str">
        <f>入力データ!E61&amp;" "&amp;入力データ!F61&amp;IF(入力データ!H61=1,"①","")&amp;"("&amp;入力データ!I61&amp;入力データ!J61&amp;"学校"&amp;")"</f>
        <v xml:space="preserve"> (学校)</v>
      </c>
      <c r="D58" s="87">
        <v>3</v>
      </c>
      <c r="E58" s="88" t="str">
        <f>入力データ!K61&amp;" "&amp;入力データ!L61&amp;IF(入力データ!N61=1,"①","")&amp;"・"&amp;入力データ!O61&amp;" "&amp;入力データ!P61&amp;IF(入力データ!R61=1,"①","")&amp;"("&amp;入力データ!S61&amp;入力データ!T61&amp;"学校"&amp;")"</f>
        <v xml:space="preserve"> ・ (学校)</v>
      </c>
      <c r="G58" s="20">
        <f t="shared" si="1"/>
        <v>803</v>
      </c>
    </row>
    <row r="59" spans="1:7" ht="17.25" customHeight="1" thickBot="1" x14ac:dyDescent="0.2">
      <c r="A59" s="89" t="s">
        <v>12</v>
      </c>
      <c r="B59" s="90">
        <v>3</v>
      </c>
      <c r="C59" s="91" t="str">
        <f>入力データ!E62&amp;" "&amp;入力データ!F62&amp;IF(入力データ!H62=1,"①","")&amp;"("&amp;入力データ!I62&amp;入力データ!J62&amp;"学校"&amp;")"</f>
        <v xml:space="preserve"> (学校)</v>
      </c>
      <c r="D59" s="90">
        <v>3</v>
      </c>
      <c r="E59" s="99" t="str">
        <f>入力データ!K62&amp;" "&amp;入力データ!L62&amp;IF(入力データ!N62=1,"①","")&amp;"・"&amp;入力データ!O62&amp;" "&amp;入力データ!P62&amp;IF(入力データ!R62=1,"①","")&amp;"("&amp;入力データ!S62&amp;入力データ!T62&amp;"学校"&amp;")"</f>
        <v xml:space="preserve"> ・ (学校)</v>
      </c>
      <c r="G59" s="22">
        <f t="shared" si="1"/>
        <v>804</v>
      </c>
    </row>
    <row r="61" spans="1:7" x14ac:dyDescent="0.15">
      <c r="C61" s="96"/>
    </row>
  </sheetData>
  <sheetProtection selectLockedCells="1" selectUnlockedCells="1"/>
  <mergeCells count="3">
    <mergeCell ref="A1:E1"/>
    <mergeCell ref="B3:C3"/>
    <mergeCell ref="D3:E3"/>
  </mergeCells>
  <phoneticPr fontId="1"/>
  <printOptions horizontalCentered="1"/>
  <pageMargins left="0.47244094488188981" right="0.35433070866141736" top="0.39370078740157483" bottom="0.39370078740157483" header="0" footer="0"/>
  <pageSetup paperSize="9" scale="79" fitToWidth="0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FF69-6898-4A67-9D4C-8CDD52F58F51}">
  <sheetPr>
    <pageSetUpPr fitToPage="1"/>
  </sheetPr>
  <dimension ref="A1:G59"/>
  <sheetViews>
    <sheetView workbookViewId="0">
      <selection sqref="A1:E1"/>
    </sheetView>
  </sheetViews>
  <sheetFormatPr defaultColWidth="9" defaultRowHeight="14.25" x14ac:dyDescent="0.15"/>
  <cols>
    <col min="1" max="1" width="8.875" style="11" bestFit="1" customWidth="1"/>
    <col min="2" max="2" width="4.875" style="11" bestFit="1" customWidth="1"/>
    <col min="3" max="3" width="39.125" style="77" bestFit="1" customWidth="1"/>
    <col min="4" max="4" width="4.875" style="11" bestFit="1" customWidth="1"/>
    <col min="5" max="5" width="51.875" style="77" bestFit="1" customWidth="1"/>
    <col min="6" max="6" width="9" style="11"/>
    <col min="7" max="7" width="9.125" style="11" bestFit="1" customWidth="1"/>
    <col min="8" max="16384" width="9" style="11"/>
  </cols>
  <sheetData>
    <row r="1" spans="1:7" ht="30.75" x14ac:dyDescent="0.15">
      <c r="A1" s="164" t="s">
        <v>825</v>
      </c>
      <c r="B1" s="171"/>
      <c r="C1" s="171"/>
      <c r="D1" s="171"/>
      <c r="E1" s="171"/>
    </row>
    <row r="2" spans="1:7" ht="15" thickBot="1" x14ac:dyDescent="0.2"/>
    <row r="3" spans="1:7" ht="17.25" customHeight="1" thickBot="1" x14ac:dyDescent="0.2">
      <c r="A3" s="78" t="s">
        <v>0</v>
      </c>
      <c r="B3" s="172" t="s">
        <v>3</v>
      </c>
      <c r="C3" s="173"/>
      <c r="D3" s="172" t="s">
        <v>4</v>
      </c>
      <c r="E3" s="174"/>
    </row>
    <row r="4" spans="1:7" ht="17.25" customHeight="1" x14ac:dyDescent="0.15">
      <c r="A4" s="79" t="s">
        <v>1</v>
      </c>
      <c r="B4" s="80">
        <v>1</v>
      </c>
      <c r="C4" s="86" t="str">
        <f>入力データ!V5&amp;" "&amp;入力データ!W5&amp;IF(入力データ!Y5=1,"①","")&amp;"("&amp;入力データ!Z5&amp;入力データ!AA5&amp;"学校"&amp;")"</f>
        <v xml:space="preserve"> (学校)</v>
      </c>
      <c r="D4" s="82">
        <v>1</v>
      </c>
      <c r="E4" s="83" t="str">
        <f>入力データ!AB7&amp;" "&amp;入力データ!AC7&amp;IF(入力データ!AE7=1,"①","")&amp;"・"&amp;入力データ!AF7&amp;" "&amp;入力データ!AG7&amp;IF(入力データ!AI7=1,"①","")&amp;"("&amp;入力データ!AJ7&amp;入力データ!AK7&amp;"学校"&amp;")"</f>
        <v xml:space="preserve"> ・ (学校)</v>
      </c>
      <c r="G4" s="20">
        <v>101</v>
      </c>
    </row>
    <row r="5" spans="1:7" ht="17.25" customHeight="1" x14ac:dyDescent="0.15">
      <c r="A5" s="84" t="s">
        <v>1</v>
      </c>
      <c r="B5" s="85">
        <v>2</v>
      </c>
      <c r="C5" s="86" t="str">
        <f>入力データ!V6&amp;" "&amp;入力データ!W6&amp;IF(入力データ!Y6=1,"①","")&amp;"("&amp;入力データ!Z6&amp;入力データ!AA6&amp;"学校"&amp;")"</f>
        <v xml:space="preserve"> (学校)</v>
      </c>
      <c r="D5" s="87">
        <v>2</v>
      </c>
      <c r="E5" s="88" t="str">
        <f>入力データ!AB8&amp;" "&amp;入力データ!AC8&amp;IF(入力データ!AE8=1,"①","")&amp;"・"&amp;入力データ!AF8&amp;" "&amp;入力データ!AG8&amp;IF(入力データ!AI8=1,"①","")&amp;"("&amp;入力データ!AJ8&amp;入力データ!AK8&amp;"学校"&amp;")"</f>
        <v xml:space="preserve"> ・ (学校)</v>
      </c>
      <c r="G5" s="20">
        <v>102</v>
      </c>
    </row>
    <row r="6" spans="1:7" ht="17.25" customHeight="1" x14ac:dyDescent="0.15">
      <c r="A6" s="84" t="s">
        <v>1</v>
      </c>
      <c r="B6" s="85">
        <v>3</v>
      </c>
      <c r="C6" s="86" t="str">
        <f>入力データ!V7&amp;" "&amp;入力データ!W7&amp;IF(入力データ!Y7=1,"①","")&amp;"("&amp;入力データ!Z7&amp;入力データ!AA7&amp;"学校"&amp;")"</f>
        <v xml:space="preserve"> (学校)</v>
      </c>
      <c r="D6" s="87">
        <v>3</v>
      </c>
      <c r="E6" s="88" t="str">
        <f>入力データ!AB9&amp;" "&amp;入力データ!AC9&amp;IF(入力データ!AE9=1,"①","")&amp;"・"&amp;入力データ!AF9&amp;" "&amp;入力データ!AG9&amp;IF(入力データ!AI9=1,"①","")&amp;"("&amp;入力データ!AJ9&amp;入力データ!AK9&amp;"学校"&amp;")"</f>
        <v xml:space="preserve"> ・ (学校)</v>
      </c>
      <c r="G6" s="20">
        <v>103</v>
      </c>
    </row>
    <row r="7" spans="1:7" ht="17.25" customHeight="1" x14ac:dyDescent="0.15">
      <c r="A7" s="84" t="s">
        <v>1</v>
      </c>
      <c r="B7" s="85">
        <v>3</v>
      </c>
      <c r="C7" s="86" t="str">
        <f>入力データ!V8&amp;" "&amp;入力データ!W8&amp;IF(入力データ!Y8=1,"①","")&amp;"("&amp;入力データ!Z8&amp;入力データ!AA8&amp;"学校"&amp;")"</f>
        <v xml:space="preserve"> (学校)</v>
      </c>
      <c r="D7" s="87">
        <v>3</v>
      </c>
      <c r="E7" s="88" t="str">
        <f>入力データ!AB10&amp;" "&amp;入力データ!AC10&amp;IF(入力データ!AE10=1,"①","")&amp;"・"&amp;入力データ!AF10&amp;" "&amp;入力データ!AG10&amp;IF(入力データ!AI10=1,"①","")&amp;"("&amp;入力データ!AJ10&amp;入力データ!AK10&amp;"学校"&amp;")"</f>
        <v xml:space="preserve"> ・ (学校)</v>
      </c>
      <c r="G7" s="20">
        <v>104</v>
      </c>
    </row>
    <row r="8" spans="1:7" ht="17.25" customHeight="1" x14ac:dyDescent="0.15">
      <c r="A8" s="84" t="s">
        <v>1</v>
      </c>
      <c r="B8" s="85">
        <v>5</v>
      </c>
      <c r="C8" s="86" t="str">
        <f>入力データ!V9&amp;" "&amp;入力データ!W9&amp;IF(入力データ!Y9=1,"①","")&amp;"("&amp;入力データ!Z9&amp;入力データ!AA9&amp;"学校"&amp;")"</f>
        <v xml:space="preserve"> (学校)</v>
      </c>
      <c r="D8" s="87">
        <v>5</v>
      </c>
      <c r="E8" s="88" t="str">
        <f>入力データ!AB11&amp;" "&amp;入力データ!AC11&amp;IF(入力データ!AE11=1,"①","")&amp;"・"&amp;入力データ!AF11&amp;" "&amp;入力データ!AG11&amp;IF(入力データ!AI11=1,"①","")&amp;"("&amp;入力データ!AJ11&amp;入力データ!AK11&amp;"学校"&amp;")"</f>
        <v xml:space="preserve"> ・ (学校)</v>
      </c>
      <c r="G8" s="20">
        <v>105</v>
      </c>
    </row>
    <row r="9" spans="1:7" ht="17.25" customHeight="1" x14ac:dyDescent="0.15">
      <c r="A9" s="84" t="s">
        <v>1</v>
      </c>
      <c r="B9" s="85">
        <v>5</v>
      </c>
      <c r="C9" s="86" t="str">
        <f>入力データ!V10&amp;" "&amp;入力データ!W10&amp;IF(入力データ!Y10=1,"①","")&amp;"("&amp;入力データ!Z10&amp;入力データ!AA10&amp;"学校"&amp;")"</f>
        <v xml:space="preserve"> (学校)</v>
      </c>
      <c r="D9" s="87">
        <v>5</v>
      </c>
      <c r="E9" s="88" t="str">
        <f>入力データ!AB12&amp;" "&amp;入力データ!AC12&amp;IF(入力データ!AE12=1,"①","")&amp;"・"&amp;入力データ!AF12&amp;" "&amp;入力データ!AG12&amp;IF(入力データ!AI12=1,"①","")&amp;"("&amp;入力データ!AJ12&amp;入力データ!AK12&amp;"学校"&amp;")"</f>
        <v xml:space="preserve"> ・ (学校)</v>
      </c>
      <c r="G9" s="20">
        <v>106</v>
      </c>
    </row>
    <row r="10" spans="1:7" ht="17.25" customHeight="1" x14ac:dyDescent="0.15">
      <c r="A10" s="84" t="s">
        <v>1</v>
      </c>
      <c r="B10" s="85">
        <v>5</v>
      </c>
      <c r="C10" s="86" t="str">
        <f>入力データ!V11&amp;" "&amp;入力データ!W11&amp;IF(入力データ!Y11=1,"①","")&amp;"("&amp;入力データ!Z11&amp;入力データ!AA11&amp;"学校"&amp;")"</f>
        <v xml:space="preserve"> (学校)</v>
      </c>
      <c r="D10" s="87">
        <v>5</v>
      </c>
      <c r="E10" s="88" t="str">
        <f>入力データ!AB13&amp;" "&amp;入力データ!AC13&amp;IF(入力データ!AE13=1,"①","")&amp;"・"&amp;入力データ!AF13&amp;" "&amp;入力データ!AG13&amp;IF(入力データ!AI13=1,"①","")&amp;"("&amp;入力データ!AJ13&amp;入力データ!AK13&amp;"学校"&amp;")"</f>
        <v xml:space="preserve"> ・ (学校)</v>
      </c>
      <c r="G10" s="20">
        <v>107</v>
      </c>
    </row>
    <row r="11" spans="1:7" ht="17.25" customHeight="1" x14ac:dyDescent="0.15">
      <c r="A11" s="84" t="s">
        <v>1</v>
      </c>
      <c r="B11" s="85">
        <v>5</v>
      </c>
      <c r="C11" s="86" t="str">
        <f>入力データ!V12&amp;" "&amp;入力データ!W12&amp;IF(入力データ!Y12=1,"①","")&amp;"("&amp;入力データ!Z12&amp;入力データ!AA12&amp;"学校"&amp;")"</f>
        <v xml:space="preserve"> (学校)</v>
      </c>
      <c r="D11" s="87">
        <v>5</v>
      </c>
      <c r="E11" s="88" t="str">
        <f>入力データ!AB14&amp;" "&amp;入力データ!AC14&amp;IF(入力データ!AE14=1,"①","")&amp;"・"&amp;入力データ!AF14&amp;" "&amp;入力データ!AG14&amp;IF(入力データ!AI14=1,"①","")&amp;"("&amp;入力データ!AJ14&amp;入力データ!AK14&amp;"学校"&amp;")"</f>
        <v xml:space="preserve"> ・ (学校)</v>
      </c>
      <c r="G11" s="20">
        <v>108</v>
      </c>
    </row>
    <row r="12" spans="1:7" ht="17.25" customHeight="1" x14ac:dyDescent="0.15">
      <c r="A12" s="84" t="s">
        <v>1</v>
      </c>
      <c r="B12" s="85">
        <v>9</v>
      </c>
      <c r="C12" s="86" t="str">
        <f>入力データ!V13&amp;" "&amp;入力データ!W13&amp;IF(入力データ!Y13=1,"①","")&amp;"("&amp;入力データ!Z13&amp;入力データ!AA13&amp;"学校"&amp;")"</f>
        <v xml:space="preserve"> (学校)</v>
      </c>
      <c r="D12" s="87">
        <v>9</v>
      </c>
      <c r="E12" s="88" t="str">
        <f>入力データ!AB15&amp;" "&amp;入力データ!AC15&amp;IF(入力データ!AE15=1,"①","")&amp;"・"&amp;入力データ!AF15&amp;" "&amp;入力データ!AG15&amp;IF(入力データ!AI15=1,"①","")&amp;"("&amp;入力データ!AJ15&amp;入力データ!AK15&amp;"学校"&amp;")"</f>
        <v xml:space="preserve"> ・ (学校)</v>
      </c>
      <c r="G12" s="20">
        <v>109</v>
      </c>
    </row>
    <row r="13" spans="1:7" ht="17.25" customHeight="1" x14ac:dyDescent="0.15">
      <c r="A13" s="84" t="s">
        <v>1</v>
      </c>
      <c r="B13" s="85">
        <v>9</v>
      </c>
      <c r="C13" s="86" t="str">
        <f>入力データ!V14&amp;" "&amp;入力データ!W14&amp;IF(入力データ!Y14=1,"①","")&amp;"("&amp;入力データ!Z14&amp;入力データ!AA14&amp;"学校"&amp;")"</f>
        <v xml:space="preserve"> (学校)</v>
      </c>
      <c r="D13" s="87">
        <v>9</v>
      </c>
      <c r="E13" s="88" t="str">
        <f>入力データ!AB16&amp;" "&amp;入力データ!AC16&amp;IF(入力データ!AE16=1,"①","")&amp;"・"&amp;入力データ!AF16&amp;" "&amp;入力データ!AG16&amp;IF(入力データ!AI16=1,"①","")&amp;"("&amp;入力データ!AJ16&amp;入力データ!AK16&amp;"学校"&amp;")"</f>
        <v xml:space="preserve"> ・ (学校)</v>
      </c>
      <c r="G13" s="20">
        <f>G12+1</f>
        <v>110</v>
      </c>
    </row>
    <row r="14" spans="1:7" ht="17.25" customHeight="1" x14ac:dyDescent="0.15">
      <c r="A14" s="84" t="s">
        <v>1</v>
      </c>
      <c r="B14" s="85">
        <v>9</v>
      </c>
      <c r="C14" s="86" t="str">
        <f>入力データ!V15&amp;" "&amp;入力データ!W15&amp;IF(入力データ!Y15=1,"①","")&amp;"("&amp;入力データ!Z15&amp;入力データ!AA15&amp;"学校"&amp;")"</f>
        <v xml:space="preserve"> (学校)</v>
      </c>
      <c r="D14" s="87">
        <v>9</v>
      </c>
      <c r="E14" s="88" t="str">
        <f>入力データ!AB17&amp;" "&amp;入力データ!AC17&amp;IF(入力データ!AE17=1,"①","")&amp;"・"&amp;入力データ!AF17&amp;" "&amp;入力データ!AG17&amp;IF(入力データ!AI17=1,"①","")&amp;"("&amp;入力データ!AJ17&amp;入力データ!AK17&amp;"学校"&amp;")"</f>
        <v xml:space="preserve"> ・ (学校)</v>
      </c>
      <c r="G14" s="20">
        <f t="shared" ref="G14:G19" si="0">G13+1</f>
        <v>111</v>
      </c>
    </row>
    <row r="15" spans="1:7" ht="17.25" customHeight="1" x14ac:dyDescent="0.15">
      <c r="A15" s="84" t="s">
        <v>1</v>
      </c>
      <c r="B15" s="85">
        <v>9</v>
      </c>
      <c r="C15" s="86" t="str">
        <f>入力データ!V16&amp;" "&amp;入力データ!W16&amp;IF(入力データ!Y16=1,"①","")&amp;"("&amp;入力データ!Z16&amp;入力データ!AA16&amp;"学校"&amp;")"</f>
        <v xml:space="preserve"> (学校)</v>
      </c>
      <c r="D15" s="87">
        <v>9</v>
      </c>
      <c r="E15" s="88" t="str">
        <f>入力データ!AB18&amp;" "&amp;入力データ!AC18&amp;IF(入力データ!AE18=1,"①","")&amp;"・"&amp;入力データ!AF18&amp;" "&amp;入力データ!AG18&amp;IF(入力データ!AI18=1,"①","")&amp;"("&amp;入力データ!AJ18&amp;入力データ!AK18&amp;"学校"&amp;")"</f>
        <v xml:space="preserve"> ・ (学校)</v>
      </c>
      <c r="G15" s="20">
        <f t="shared" si="0"/>
        <v>112</v>
      </c>
    </row>
    <row r="16" spans="1:7" ht="17.25" customHeight="1" x14ac:dyDescent="0.15">
      <c r="A16" s="84" t="s">
        <v>1</v>
      </c>
      <c r="B16" s="85">
        <v>9</v>
      </c>
      <c r="C16" s="86" t="str">
        <f>入力データ!V17&amp;" "&amp;入力データ!W17&amp;IF(入力データ!Y17=1,"①","")&amp;"("&amp;入力データ!Z17&amp;入力データ!AA17&amp;"学校"&amp;")"</f>
        <v xml:space="preserve"> (学校)</v>
      </c>
      <c r="D16" s="87">
        <v>9</v>
      </c>
      <c r="E16" s="88" t="str">
        <f>入力データ!AB19&amp;" "&amp;入力データ!AC19&amp;IF(入力データ!AE19=1,"①","")&amp;"・"&amp;入力データ!AF19&amp;" "&amp;入力データ!AG19&amp;IF(入力データ!AI19=1,"①","")&amp;"("&amp;入力データ!AJ19&amp;入力データ!AK19&amp;"学校"&amp;")"</f>
        <v xml:space="preserve"> ・ (学校)</v>
      </c>
      <c r="G16" s="20">
        <f t="shared" si="0"/>
        <v>113</v>
      </c>
    </row>
    <row r="17" spans="1:7" ht="17.25" customHeight="1" x14ac:dyDescent="0.15">
      <c r="A17" s="84" t="s">
        <v>1</v>
      </c>
      <c r="B17" s="85">
        <v>9</v>
      </c>
      <c r="C17" s="86" t="str">
        <f>入力データ!V18&amp;" "&amp;入力データ!W18&amp;IF(入力データ!Y18=1,"①","")&amp;"("&amp;入力データ!Z18&amp;入力データ!AA18&amp;"学校"&amp;")"</f>
        <v xml:space="preserve"> (学校)</v>
      </c>
      <c r="D17" s="87">
        <v>9</v>
      </c>
      <c r="E17" s="88" t="str">
        <f>入力データ!AB20&amp;" "&amp;入力データ!AC20&amp;IF(入力データ!AE20=1,"①","")&amp;"・"&amp;入力データ!AF20&amp;" "&amp;入力データ!AG20&amp;IF(入力データ!AI20=1,"①","")&amp;"("&amp;入力データ!AJ20&amp;入力データ!AK20&amp;"学校"&amp;")"</f>
        <v xml:space="preserve"> ・ (学校)</v>
      </c>
      <c r="G17" s="20">
        <f t="shared" si="0"/>
        <v>114</v>
      </c>
    </row>
    <row r="18" spans="1:7" ht="17.25" customHeight="1" x14ac:dyDescent="0.15">
      <c r="A18" s="84" t="s">
        <v>1</v>
      </c>
      <c r="B18" s="85">
        <v>9</v>
      </c>
      <c r="C18" s="86" t="str">
        <f>入力データ!V19&amp;" "&amp;入力データ!W19&amp;IF(入力データ!Y19=1,"①","")&amp;"("&amp;入力データ!Z19&amp;入力データ!AA19&amp;"学校"&amp;")"</f>
        <v xml:space="preserve"> (学校)</v>
      </c>
      <c r="D18" s="87">
        <v>9</v>
      </c>
      <c r="E18" s="88" t="str">
        <f>入力データ!AB21&amp;" "&amp;入力データ!AC21&amp;IF(入力データ!AE21=1,"①","")&amp;"・"&amp;入力データ!AF21&amp;" "&amp;入力データ!AG21&amp;IF(入力データ!AI21=1,"①","")&amp;"("&amp;入力データ!AJ21&amp;入力データ!AK21&amp;"学校"&amp;")"</f>
        <v xml:space="preserve"> ・ (学校)</v>
      </c>
      <c r="G18" s="20">
        <f t="shared" si="0"/>
        <v>115</v>
      </c>
    </row>
    <row r="19" spans="1:7" ht="17.25" customHeight="1" thickBot="1" x14ac:dyDescent="0.2">
      <c r="A19" s="89" t="s">
        <v>1</v>
      </c>
      <c r="B19" s="90">
        <v>9</v>
      </c>
      <c r="C19" s="91" t="str">
        <f>入力データ!V20&amp;" "&amp;入力データ!W20&amp;IF(入力データ!Y20=1,"①","")&amp;"("&amp;入力データ!Z20&amp;入力データ!AA20&amp;"学校"&amp;")"</f>
        <v xml:space="preserve"> (学校)</v>
      </c>
      <c r="D19" s="92">
        <v>9</v>
      </c>
      <c r="E19" s="93" t="str">
        <f>入力データ!AB22&amp;" "&amp;入力データ!AC22&amp;IF(入力データ!AE22=1,"①","")&amp;"・"&amp;入力データ!AF22&amp;" "&amp;入力データ!AG22&amp;IF(入力データ!AI22=1,"①","")&amp;"("&amp;入力データ!AJ22&amp;入力データ!AK22&amp;"学校"&amp;")"</f>
        <v xml:space="preserve"> ・ (学校)</v>
      </c>
      <c r="G19" s="20">
        <f t="shared" si="0"/>
        <v>116</v>
      </c>
    </row>
    <row r="20" spans="1:7" ht="17.25" customHeight="1" x14ac:dyDescent="0.15">
      <c r="A20" s="79" t="s">
        <v>6</v>
      </c>
      <c r="B20" s="80">
        <v>1</v>
      </c>
      <c r="C20" s="81" t="str">
        <f>入力データ!V21&amp;" "&amp;入力データ!W21&amp;IF(入力データ!Y21=1,"①","")&amp;"("&amp;入力データ!Z21&amp;入力データ!AA21&amp;"学校"&amp;")"</f>
        <v xml:space="preserve"> (学校)</v>
      </c>
      <c r="D20" s="82">
        <v>1</v>
      </c>
      <c r="E20" s="83" t="str">
        <f>入力データ!AB23&amp;" "&amp;入力データ!AC23&amp;IF(入力データ!AE23=1,"①","")&amp;"・"&amp;入力データ!AF23&amp;" "&amp;入力データ!AG23&amp;IF(入力データ!AI23=1,"①","")&amp;"("&amp;入力データ!AJ23&amp;入力データ!AK23&amp;"学校"&amp;")"</f>
        <v xml:space="preserve"> ・ (学校)</v>
      </c>
      <c r="G20" s="24">
        <v>201</v>
      </c>
    </row>
    <row r="21" spans="1:7" ht="17.25" customHeight="1" x14ac:dyDescent="0.15">
      <c r="A21" s="84" t="s">
        <v>6</v>
      </c>
      <c r="B21" s="85">
        <v>2</v>
      </c>
      <c r="C21" s="86" t="str">
        <f>入力データ!V22&amp;" "&amp;入力データ!W22&amp;IF(入力データ!Y22=1,"①","")&amp;"("&amp;入力データ!Z22&amp;入力データ!AA22&amp;"学校"&amp;")"</f>
        <v xml:space="preserve"> (学校)</v>
      </c>
      <c r="D21" s="87">
        <v>2</v>
      </c>
      <c r="E21" s="88" t="str">
        <f>入力データ!AB24&amp;" "&amp;入力データ!AC24&amp;IF(入力データ!AE24=1,"①","")&amp;"・"&amp;入力データ!AF24&amp;" "&amp;入力データ!AG24&amp;IF(入力データ!AI24=1,"①","")&amp;"("&amp;入力データ!AJ24&amp;入力データ!AK24&amp;"学校"&amp;")"</f>
        <v xml:space="preserve"> ・ (学校)</v>
      </c>
      <c r="G21" s="20">
        <f>G20+1</f>
        <v>202</v>
      </c>
    </row>
    <row r="22" spans="1:7" ht="17.25" customHeight="1" x14ac:dyDescent="0.15">
      <c r="A22" s="84" t="s">
        <v>6</v>
      </c>
      <c r="B22" s="85">
        <v>3</v>
      </c>
      <c r="C22" s="86" t="str">
        <f>入力データ!V25&amp;" "&amp;入力データ!W25&amp;IF(入力データ!Y25=1,"①","")&amp;"("&amp;入力データ!Z25&amp;入力データ!AA25&amp;"学校"&amp;")"</f>
        <v xml:space="preserve"> (学校)</v>
      </c>
      <c r="D22" s="87">
        <v>3</v>
      </c>
      <c r="E22" s="88" t="str">
        <f>入力データ!AB25&amp;" "&amp;入力データ!AC25&amp;IF(入力データ!AE25=1,"①","")&amp;"・"&amp;入力データ!AF25&amp;" "&amp;入力データ!AG25&amp;IF(入力データ!AI25=1,"①","")&amp;"("&amp;入力データ!AJ25&amp;入力データ!AK25&amp;"学校"&amp;")"</f>
        <v xml:space="preserve"> ・ (学校)</v>
      </c>
      <c r="G22" s="20">
        <f t="shared" ref="G22:G59" si="1">G21+1</f>
        <v>203</v>
      </c>
    </row>
    <row r="23" spans="1:7" ht="17.25" customHeight="1" x14ac:dyDescent="0.15">
      <c r="A23" s="84" t="s">
        <v>6</v>
      </c>
      <c r="B23" s="85">
        <v>3</v>
      </c>
      <c r="C23" s="86" t="str">
        <f>入力データ!V26&amp;" "&amp;入力データ!W26&amp;IF(入力データ!Y26=1,"①","")&amp;"("&amp;入力データ!Z26&amp;入力データ!AA26&amp;"学校"&amp;")"</f>
        <v xml:space="preserve"> (学校)</v>
      </c>
      <c r="D23" s="87">
        <v>3</v>
      </c>
      <c r="E23" s="88" t="str">
        <f>入力データ!AB26&amp;" "&amp;入力データ!AC26&amp;IF(入力データ!AE26=1,"①","")&amp;"・"&amp;入力データ!AF26&amp;" "&amp;入力データ!AG26&amp;IF(入力データ!AI26=1,"①","")&amp;"("&amp;入力データ!AJ26&amp;入力データ!AK26&amp;"学校"&amp;")"</f>
        <v xml:space="preserve"> ・ (学校)</v>
      </c>
      <c r="G23" s="20">
        <f t="shared" si="1"/>
        <v>204</v>
      </c>
    </row>
    <row r="24" spans="1:7" ht="17.25" customHeight="1" x14ac:dyDescent="0.15">
      <c r="A24" s="84" t="s">
        <v>6</v>
      </c>
      <c r="B24" s="85">
        <v>5</v>
      </c>
      <c r="C24" s="86" t="str">
        <f>入力データ!V27&amp;" "&amp;入力データ!W27&amp;IF(入力データ!Y27=1,"①","")&amp;"("&amp;入力データ!Z27&amp;入力データ!AA27&amp;"学校"&amp;")"</f>
        <v xml:space="preserve"> (学校)</v>
      </c>
      <c r="D24" s="87">
        <v>5</v>
      </c>
      <c r="E24" s="88" t="str">
        <f>入力データ!AB27&amp;" "&amp;入力データ!AC27&amp;IF(入力データ!AE27=1,"①","")&amp;"・"&amp;入力データ!AF27&amp;" "&amp;入力データ!AG27&amp;IF(入力データ!AI27=1,"①","")&amp;"("&amp;入力データ!AJ27&amp;入力データ!AK27&amp;"学校"&amp;")"</f>
        <v xml:space="preserve"> ・ (学校)</v>
      </c>
      <c r="G24" s="14">
        <f t="shared" si="1"/>
        <v>205</v>
      </c>
    </row>
    <row r="25" spans="1:7" ht="17.25" customHeight="1" x14ac:dyDescent="0.15">
      <c r="A25" s="84" t="s">
        <v>6</v>
      </c>
      <c r="B25" s="85">
        <v>5</v>
      </c>
      <c r="C25" s="86" t="str">
        <f>入力データ!V28&amp;" "&amp;入力データ!W28&amp;IF(入力データ!Y28=1,"①","")&amp;"("&amp;入力データ!Z28&amp;入力データ!AA28&amp;"学校"&amp;")"</f>
        <v xml:space="preserve"> (学校)</v>
      </c>
      <c r="D25" s="87">
        <v>5</v>
      </c>
      <c r="E25" s="88" t="str">
        <f>入力データ!AB28&amp;" "&amp;入力データ!AC28&amp;IF(入力データ!AE28=1,"①","")&amp;"・"&amp;入力データ!AF28&amp;" "&amp;入力データ!AG28&amp;IF(入力データ!AI28=1,"①","")&amp;"("&amp;入力データ!AJ28&amp;入力データ!AK28&amp;"学校"&amp;")"</f>
        <v xml:space="preserve"> ・ (学校)</v>
      </c>
      <c r="G25" s="14">
        <f t="shared" si="1"/>
        <v>206</v>
      </c>
    </row>
    <row r="26" spans="1:7" ht="17.25" customHeight="1" x14ac:dyDescent="0.15">
      <c r="A26" s="84" t="s">
        <v>6</v>
      </c>
      <c r="B26" s="85">
        <v>5</v>
      </c>
      <c r="C26" s="86" t="str">
        <f>入力データ!V29&amp;" "&amp;入力データ!W29&amp;IF(入力データ!Y29=1,"①","")&amp;"("&amp;入力データ!Z29&amp;入力データ!AA29&amp;"学校"&amp;")"</f>
        <v xml:space="preserve"> (学校)</v>
      </c>
      <c r="D26" s="87">
        <v>5</v>
      </c>
      <c r="E26" s="88" t="str">
        <f>入力データ!AB29&amp;" "&amp;入力データ!AC29&amp;IF(入力データ!AE29=1,"①","")&amp;"・"&amp;入力データ!AF29&amp;" "&amp;入力データ!AG29&amp;IF(入力データ!AI29=1,"①","")&amp;"("&amp;入力データ!AJ29&amp;入力データ!AK29&amp;"学校"&amp;")"</f>
        <v xml:space="preserve"> ・ (学校)</v>
      </c>
      <c r="G26" s="14">
        <f t="shared" si="1"/>
        <v>207</v>
      </c>
    </row>
    <row r="27" spans="1:7" ht="17.25" customHeight="1" thickBot="1" x14ac:dyDescent="0.2">
      <c r="A27" s="89" t="s">
        <v>6</v>
      </c>
      <c r="B27" s="90">
        <v>5</v>
      </c>
      <c r="C27" s="91" t="str">
        <f>入力データ!V30&amp;" "&amp;入力データ!W30&amp;IF(入力データ!Y30=1,"①","")&amp;"("&amp;入力データ!Z30&amp;入力データ!AA30&amp;"学校"&amp;")"</f>
        <v xml:space="preserve"> (学校)</v>
      </c>
      <c r="D27" s="92">
        <v>5</v>
      </c>
      <c r="E27" s="93" t="str">
        <f>入力データ!AB30&amp;" "&amp;入力データ!AC30&amp;IF(入力データ!AE30=1,"①","")&amp;"・"&amp;入力データ!AF30&amp;" "&amp;入力データ!AG30&amp;IF(入力データ!AI30=1,"①","")&amp;"("&amp;入力データ!AJ30&amp;入力データ!AK30&amp;"学校"&amp;")"</f>
        <v xml:space="preserve"> ・ (学校)</v>
      </c>
      <c r="G27" s="14">
        <f t="shared" si="1"/>
        <v>208</v>
      </c>
    </row>
    <row r="28" spans="1:7" ht="17.25" customHeight="1" x14ac:dyDescent="0.15">
      <c r="A28" s="79" t="s">
        <v>7</v>
      </c>
      <c r="B28" s="80">
        <v>1</v>
      </c>
      <c r="C28" s="81" t="str">
        <f>入力データ!V31&amp;" "&amp;入力データ!W31&amp;IF(入力データ!Y31=1,"①","")&amp;"("&amp;入力データ!Z31&amp;入力データ!AA31&amp;"学校"&amp;")"</f>
        <v xml:space="preserve"> (学校)</v>
      </c>
      <c r="D28" s="82">
        <v>1</v>
      </c>
      <c r="E28" s="83" t="str">
        <f>入力データ!AB31&amp;" "&amp;入力データ!AC31&amp;IF(入力データ!AE31=1,"①","")&amp;"・"&amp;入力データ!AF31&amp;" "&amp;入力データ!AG31&amp;IF(入力データ!AI31=1,"①","")&amp;"("&amp;入力データ!AJ31&amp;入力データ!AK31&amp;"学校"&amp;")"</f>
        <v xml:space="preserve"> ・ (学校)</v>
      </c>
      <c r="G28" s="24">
        <v>301</v>
      </c>
    </row>
    <row r="29" spans="1:7" ht="17.25" customHeight="1" x14ac:dyDescent="0.15">
      <c r="A29" s="84" t="s">
        <v>7</v>
      </c>
      <c r="B29" s="85">
        <v>2</v>
      </c>
      <c r="C29" s="86" t="str">
        <f>入力データ!V32&amp;" "&amp;入力データ!W32&amp;IF(入力データ!Y32=1,"①","")&amp;"("&amp;入力データ!Z32&amp;入力データ!AA32&amp;"学校"&amp;")"</f>
        <v xml:space="preserve"> (学校)</v>
      </c>
      <c r="D29" s="87">
        <v>2</v>
      </c>
      <c r="E29" s="88" t="str">
        <f>入力データ!AB32&amp;" "&amp;入力データ!AC32&amp;IF(入力データ!AE32=1,"①","")&amp;"・"&amp;入力データ!AF32&amp;" "&amp;入力データ!AG32&amp;IF(入力データ!AI32=1,"①","")&amp;"("&amp;入力データ!AJ32&amp;入力データ!AK32&amp;"学校"&amp;")"</f>
        <v xml:space="preserve"> ・ (学校)</v>
      </c>
      <c r="G29" s="20">
        <f t="shared" si="1"/>
        <v>302</v>
      </c>
    </row>
    <row r="30" spans="1:7" ht="17.25" customHeight="1" x14ac:dyDescent="0.15">
      <c r="A30" s="84" t="s">
        <v>7</v>
      </c>
      <c r="B30" s="85">
        <v>3</v>
      </c>
      <c r="C30" s="86" t="str">
        <f>入力データ!V33&amp;" "&amp;入力データ!W33&amp;IF(入力データ!Y33=1,"①","")&amp;"("&amp;入力データ!Z33&amp;入力データ!AA33&amp;"学校"&amp;")"</f>
        <v xml:space="preserve"> (学校)</v>
      </c>
      <c r="D30" s="87">
        <v>3</v>
      </c>
      <c r="E30" s="88" t="str">
        <f>入力データ!AB33&amp;" "&amp;入力データ!AC33&amp;IF(入力データ!AE33=1,"①","")&amp;"・"&amp;入力データ!AF33&amp;" "&amp;入力データ!AG33&amp;IF(入力データ!AI33=1,"①","")&amp;"("&amp;入力データ!AJ33&amp;入力データ!AK33&amp;"学校"&amp;")"</f>
        <v xml:space="preserve"> ・ (学校)</v>
      </c>
      <c r="G30" s="20">
        <f t="shared" si="1"/>
        <v>303</v>
      </c>
    </row>
    <row r="31" spans="1:7" ht="17.25" customHeight="1" x14ac:dyDescent="0.15">
      <c r="A31" s="84" t="s">
        <v>7</v>
      </c>
      <c r="B31" s="85">
        <v>3</v>
      </c>
      <c r="C31" s="86" t="str">
        <f>入力データ!V34&amp;" "&amp;入力データ!W34&amp;IF(入力データ!Y34=1,"①","")&amp;"("&amp;入力データ!Z34&amp;入力データ!AA34&amp;"学校"&amp;")"</f>
        <v xml:space="preserve"> (学校)</v>
      </c>
      <c r="D31" s="87">
        <v>3</v>
      </c>
      <c r="E31" s="88" t="str">
        <f>入力データ!AB34&amp;" "&amp;入力データ!AC34&amp;IF(入力データ!AE34=1,"①","")&amp;"・"&amp;入力データ!AF34&amp;" "&amp;入力データ!AG34&amp;IF(入力データ!AI34=1,"①","")&amp;"("&amp;入力データ!AJ34&amp;入力データ!AK34&amp;"学校"&amp;")"</f>
        <v xml:space="preserve"> ・ (学校)</v>
      </c>
      <c r="G31" s="25">
        <f t="shared" si="1"/>
        <v>304</v>
      </c>
    </row>
    <row r="32" spans="1:7" ht="17.25" customHeight="1" x14ac:dyDescent="0.15">
      <c r="A32" s="84" t="s">
        <v>7</v>
      </c>
      <c r="B32" s="85">
        <v>5</v>
      </c>
      <c r="C32" s="86" t="str">
        <f>入力データ!V35&amp;" "&amp;入力データ!W35&amp;IF(入力データ!Y35=1,"①","")&amp;"("&amp;入力データ!Z35&amp;入力データ!AA35&amp;"学校"&amp;")"</f>
        <v xml:space="preserve"> (学校)</v>
      </c>
      <c r="D32" s="87">
        <v>5</v>
      </c>
      <c r="E32" s="88" t="str">
        <f>入力データ!AB35&amp;" "&amp;入力データ!AC35&amp;IF(入力データ!AE35=1,"①","")&amp;"・"&amp;入力データ!AF35&amp;" "&amp;入力データ!AG35&amp;IF(入力データ!AI35=1,"①","")&amp;"("&amp;入力データ!AJ35&amp;入力データ!AK35&amp;"学校"&amp;")"</f>
        <v xml:space="preserve"> ・ (学校)</v>
      </c>
      <c r="G32" s="14">
        <f t="shared" si="1"/>
        <v>305</v>
      </c>
    </row>
    <row r="33" spans="1:7" ht="17.25" customHeight="1" thickBot="1" x14ac:dyDescent="0.2">
      <c r="A33" s="89" t="s">
        <v>7</v>
      </c>
      <c r="B33" s="90">
        <v>5</v>
      </c>
      <c r="C33" s="91" t="str">
        <f>入力データ!V36&amp;" "&amp;入力データ!W36&amp;IF(入力データ!Y36=1,"①","")&amp;"("&amp;入力データ!Z36&amp;入力データ!AA36&amp;"学校"&amp;")"</f>
        <v xml:space="preserve"> (学校)</v>
      </c>
      <c r="D33" s="92">
        <v>5</v>
      </c>
      <c r="E33" s="93" t="str">
        <f>入力データ!AB36&amp;" "&amp;入力データ!AC36&amp;IF(入力データ!AE36=1,"①","")&amp;"・"&amp;入力データ!AF36&amp;" "&amp;入力データ!AG36&amp;IF(入力データ!AI36=1,"①","")&amp;"("&amp;入力データ!AJ36&amp;入力データ!AK36&amp;"学校"&amp;")"</f>
        <v xml:space="preserve"> ・ (学校)</v>
      </c>
      <c r="G33" s="14">
        <f t="shared" si="1"/>
        <v>306</v>
      </c>
    </row>
    <row r="34" spans="1:7" ht="17.25" customHeight="1" x14ac:dyDescent="0.15">
      <c r="A34" s="79" t="s">
        <v>8</v>
      </c>
      <c r="B34" s="80">
        <v>1</v>
      </c>
      <c r="C34" s="81" t="str">
        <f>入力データ!V37&amp;" "&amp;入力データ!W37&amp;IF(入力データ!Y37=1,"①","")&amp;"("&amp;入力データ!Z37&amp;入力データ!AA37&amp;"学校"&amp;")"</f>
        <v xml:space="preserve"> (学校)</v>
      </c>
      <c r="D34" s="82">
        <v>1</v>
      </c>
      <c r="E34" s="83" t="str">
        <f>入力データ!AB37&amp;" "&amp;入力データ!AC37&amp;IF(入力データ!AE37=1,"①","")&amp;"・"&amp;入力データ!AF37&amp;" "&amp;入力データ!AG37&amp;IF(入力データ!AI37=1,"①","")&amp;"("&amp;入力データ!AJ37&amp;入力データ!AK37&amp;"学校"&amp;")"</f>
        <v xml:space="preserve"> ・ (学校)</v>
      </c>
      <c r="G34" s="24">
        <v>401</v>
      </c>
    </row>
    <row r="35" spans="1:7" ht="17.25" customHeight="1" x14ac:dyDescent="0.15">
      <c r="A35" s="84" t="s">
        <v>8</v>
      </c>
      <c r="B35" s="85">
        <v>2</v>
      </c>
      <c r="C35" s="86" t="str">
        <f>入力データ!V38&amp;" "&amp;入力データ!W38&amp;IF(入力データ!Y38=1,"①","")&amp;"("&amp;入力データ!Z38&amp;入力データ!AA38&amp;"学校"&amp;")"</f>
        <v xml:space="preserve"> (学校)</v>
      </c>
      <c r="D35" s="87">
        <v>2</v>
      </c>
      <c r="E35" s="88" t="str">
        <f>入力データ!AB38&amp;" "&amp;入力データ!AC38&amp;IF(入力データ!AE38=1,"①","")&amp;"・"&amp;入力データ!AF38&amp;" "&amp;入力データ!AG38&amp;IF(入力データ!AI38=1,"①","")&amp;"("&amp;入力データ!AJ38&amp;入力データ!AK38&amp;"学校"&amp;")"</f>
        <v xml:space="preserve"> ・ (学校)</v>
      </c>
      <c r="G35" s="20">
        <f t="shared" si="1"/>
        <v>402</v>
      </c>
    </row>
    <row r="36" spans="1:7" ht="17.25" customHeight="1" x14ac:dyDescent="0.15">
      <c r="A36" s="84" t="s">
        <v>8</v>
      </c>
      <c r="B36" s="85">
        <v>3</v>
      </c>
      <c r="C36" s="86" t="str">
        <f>入力データ!V39&amp;" "&amp;入力データ!W39&amp;IF(入力データ!Y39=1,"①","")&amp;"("&amp;入力データ!Z39&amp;入力データ!AA39&amp;"学校"&amp;")"</f>
        <v xml:space="preserve"> (学校)</v>
      </c>
      <c r="D36" s="87">
        <v>3</v>
      </c>
      <c r="E36" s="88" t="str">
        <f>入力データ!AB39&amp;" "&amp;入力データ!AC39&amp;IF(入力データ!AE39=1,"①","")&amp;"・"&amp;入力データ!AF39&amp;" "&amp;入力データ!AG39&amp;IF(入力データ!AI39=1,"①","")&amp;"("&amp;入力データ!AJ39&amp;入力データ!AK39&amp;"学校"&amp;")"</f>
        <v xml:space="preserve"> ・ (学校)</v>
      </c>
      <c r="G36" s="20">
        <f t="shared" si="1"/>
        <v>403</v>
      </c>
    </row>
    <row r="37" spans="1:7" ht="17.25" customHeight="1" thickBot="1" x14ac:dyDescent="0.2">
      <c r="A37" s="84" t="s">
        <v>8</v>
      </c>
      <c r="B37" s="85">
        <v>3</v>
      </c>
      <c r="C37" s="86" t="str">
        <f>入力データ!V40&amp;" "&amp;入力データ!W40&amp;IF(入力データ!Y40=1,"①","")&amp;"("&amp;入力データ!Z40&amp;入力データ!AA40&amp;"学校"&amp;")"</f>
        <v xml:space="preserve"> (学校)</v>
      </c>
      <c r="D37" s="87">
        <v>3</v>
      </c>
      <c r="E37" s="88" t="str">
        <f>入力データ!AB40&amp;" "&amp;入力データ!AC40&amp;IF(入力データ!AE40=1,"①","")&amp;"・"&amp;入力データ!AF40&amp;" "&amp;入力データ!AG40&amp;IF(入力データ!AI40=1,"①","")&amp;"("&amp;入力データ!AJ40&amp;入力データ!AK40&amp;"学校"&amp;")"</f>
        <v xml:space="preserve"> ・ (学校)</v>
      </c>
      <c r="G37" s="20">
        <f t="shared" si="1"/>
        <v>404</v>
      </c>
    </row>
    <row r="38" spans="1:7" ht="17.25" customHeight="1" x14ac:dyDescent="0.15">
      <c r="A38" s="79" t="s">
        <v>9</v>
      </c>
      <c r="B38" s="80">
        <v>1</v>
      </c>
      <c r="C38" s="81" t="str">
        <f>入力データ!V41&amp;" "&amp;入力データ!W41&amp;IF(入力データ!Y41=1,"①","")&amp;"("&amp;入力データ!Z41&amp;入力データ!AA41&amp;"学校"&amp;")"</f>
        <v xml:space="preserve"> (学校)</v>
      </c>
      <c r="D38" s="82">
        <v>1</v>
      </c>
      <c r="E38" s="83" t="str">
        <f>入力データ!AB41&amp;" "&amp;入力データ!AC41&amp;IF(入力データ!AE41=1,"①","")&amp;"・"&amp;入力データ!AF41&amp;" "&amp;入力データ!AG41&amp;IF(入力データ!AI41=1,"①","")&amp;"("&amp;入力データ!AJ41&amp;入力データ!AK41&amp;"学校"&amp;")"</f>
        <v xml:space="preserve"> ・ (学校)</v>
      </c>
      <c r="G38" s="12">
        <v>501</v>
      </c>
    </row>
    <row r="39" spans="1:7" ht="17.25" customHeight="1" x14ac:dyDescent="0.15">
      <c r="A39" s="84" t="s">
        <v>9</v>
      </c>
      <c r="B39" s="85">
        <v>2</v>
      </c>
      <c r="C39" s="86" t="str">
        <f>入力データ!V42&amp;" "&amp;入力データ!W42&amp;IF(入力データ!Y42=1,"①","")&amp;"("&amp;入力データ!Z42&amp;入力データ!AA42&amp;"学校"&amp;")"</f>
        <v xml:space="preserve"> (学校)</v>
      </c>
      <c r="D39" s="87">
        <v>2</v>
      </c>
      <c r="E39" s="88" t="str">
        <f>入力データ!AB42&amp;" "&amp;入力データ!AC42&amp;IF(入力データ!AE42=1,"①","")&amp;"・"&amp;入力データ!AF42&amp;" "&amp;入力データ!AG42&amp;IF(入力データ!AI42=1,"①","")&amp;"("&amp;入力データ!AJ42&amp;入力データ!AK42&amp;"学校"&amp;")"</f>
        <v xml:space="preserve"> ・ (学校)</v>
      </c>
      <c r="G39" s="20">
        <f t="shared" si="1"/>
        <v>502</v>
      </c>
    </row>
    <row r="40" spans="1:7" ht="17.25" customHeight="1" x14ac:dyDescent="0.15">
      <c r="A40" s="84" t="s">
        <v>9</v>
      </c>
      <c r="B40" s="85">
        <v>3</v>
      </c>
      <c r="C40" s="86" t="str">
        <f>入力データ!V43&amp;" "&amp;入力データ!W43&amp;IF(入力データ!Y43=1,"①","")&amp;"("&amp;入力データ!Z43&amp;入力データ!AA43&amp;"学校"&amp;")"</f>
        <v xml:space="preserve"> (学校)</v>
      </c>
      <c r="D40" s="87">
        <v>3</v>
      </c>
      <c r="E40" s="88" t="str">
        <f>入力データ!AB43&amp;" "&amp;入力データ!AC43&amp;IF(入力データ!AE43=1,"①","")&amp;"・"&amp;入力データ!AF43&amp;" "&amp;入力データ!AG43&amp;IF(入力データ!AI43=1,"①","")&amp;"("&amp;入力データ!AJ43&amp;入力データ!AK43&amp;"学校"&amp;")"</f>
        <v xml:space="preserve"> ・ (学校)</v>
      </c>
      <c r="G40" s="20">
        <f t="shared" si="1"/>
        <v>503</v>
      </c>
    </row>
    <row r="41" spans="1:7" ht="17.25" customHeight="1" x14ac:dyDescent="0.15">
      <c r="A41" s="84" t="s">
        <v>9</v>
      </c>
      <c r="B41" s="85">
        <v>3</v>
      </c>
      <c r="C41" s="86" t="str">
        <f>入力データ!V44&amp;" "&amp;入力データ!W44&amp;IF(入力データ!Y44=1,"①","")&amp;"("&amp;入力データ!Z44&amp;入力データ!AA44&amp;"学校"&amp;")"</f>
        <v xml:space="preserve"> (学校)</v>
      </c>
      <c r="D41" s="87">
        <v>3</v>
      </c>
      <c r="E41" s="88" t="str">
        <f>入力データ!AB44&amp;" "&amp;入力データ!AC44&amp;IF(入力データ!AE44=1,"①","")&amp;"・"&amp;入力データ!AF44&amp;" "&amp;入力データ!AG44&amp;IF(入力データ!AI44=1,"①","")&amp;"("&amp;入力データ!AJ44&amp;入力データ!AK44&amp;"学校"&amp;")"</f>
        <v xml:space="preserve"> ・ (学校)</v>
      </c>
      <c r="G41" s="20">
        <f t="shared" si="1"/>
        <v>504</v>
      </c>
    </row>
    <row r="42" spans="1:7" ht="17.25" customHeight="1" x14ac:dyDescent="0.15">
      <c r="A42" s="84" t="s">
        <v>9</v>
      </c>
      <c r="B42" s="85">
        <v>5</v>
      </c>
      <c r="C42" s="86" t="str">
        <f>入力データ!V45&amp;" "&amp;入力データ!W45&amp;IF(入力データ!Y45=1,"①","")&amp;"("&amp;入力データ!Z45&amp;入力データ!AA45&amp;"学校"&amp;")"</f>
        <v xml:space="preserve"> (学校)</v>
      </c>
      <c r="D42" s="87">
        <v>5</v>
      </c>
      <c r="E42" s="88" t="str">
        <f>入力データ!AB45&amp;" "&amp;入力データ!AC45&amp;IF(入力データ!AE45=1,"①","")&amp;"・"&amp;入力データ!AF45&amp;" "&amp;入力データ!AG45&amp;IF(入力データ!AI45=1,"①","")&amp;"("&amp;入力データ!AJ45&amp;入力データ!AK45&amp;"学校"&amp;")"</f>
        <v xml:space="preserve"> ・ (学校)</v>
      </c>
      <c r="G42" s="20">
        <f t="shared" si="1"/>
        <v>505</v>
      </c>
    </row>
    <row r="43" spans="1:7" ht="17.25" customHeight="1" thickBot="1" x14ac:dyDescent="0.2">
      <c r="A43" s="89" t="s">
        <v>9</v>
      </c>
      <c r="B43" s="90">
        <v>5</v>
      </c>
      <c r="C43" s="91" t="str">
        <f>入力データ!V46&amp;" "&amp;入力データ!W46&amp;IF(入力データ!Y46=1,"①","")&amp;"("&amp;入力データ!Z46&amp;入力データ!AA46&amp;"学校"&amp;")"</f>
        <v xml:space="preserve"> (学校)</v>
      </c>
      <c r="D43" s="92">
        <v>5</v>
      </c>
      <c r="E43" s="93" t="str">
        <f>入力データ!AB46&amp;" "&amp;入力データ!AC46&amp;IF(入力データ!AE46=1,"①","")&amp;"・"&amp;入力データ!AF46&amp;" "&amp;入力データ!AG46&amp;IF(入力データ!AI46=1,"①","")&amp;"("&amp;入力データ!AJ46&amp;入力データ!AK46&amp;"学校"&amp;")"</f>
        <v xml:space="preserve"> ・ (学校)</v>
      </c>
      <c r="G43" s="20">
        <f t="shared" si="1"/>
        <v>506</v>
      </c>
    </row>
    <row r="44" spans="1:7" ht="17.25" customHeight="1" x14ac:dyDescent="0.15">
      <c r="A44" s="79" t="s">
        <v>10</v>
      </c>
      <c r="B44" s="80">
        <v>1</v>
      </c>
      <c r="C44" s="81" t="str">
        <f>入力データ!V47&amp;" "&amp;入力データ!W47&amp;IF(入力データ!Y47=1,"①","")&amp;"("&amp;入力データ!Z47&amp;入力データ!AA47&amp;"学校"&amp;")"</f>
        <v xml:space="preserve"> (学校)</v>
      </c>
      <c r="D44" s="82">
        <v>1</v>
      </c>
      <c r="E44" s="83" t="str">
        <f>入力データ!AB47&amp;" "&amp;入力データ!AC47&amp;IF(入力データ!AE47=1,"①","")&amp;"・"&amp;入力データ!AF47&amp;" "&amp;入力データ!AG47&amp;IF(入力データ!AI47=1,"①","")&amp;"("&amp;入力データ!AJ47&amp;入力データ!AK47&amp;"学校"&amp;")"</f>
        <v xml:space="preserve"> ・ (学校)</v>
      </c>
      <c r="G44" s="24">
        <v>601</v>
      </c>
    </row>
    <row r="45" spans="1:7" ht="17.25" customHeight="1" x14ac:dyDescent="0.15">
      <c r="A45" s="84" t="s">
        <v>10</v>
      </c>
      <c r="B45" s="85">
        <v>2</v>
      </c>
      <c r="C45" s="86" t="str">
        <f>入力データ!V48&amp;" "&amp;入力データ!W48&amp;IF(入力データ!Y48=1,"①","")&amp;"("&amp;入力データ!Z48&amp;入力データ!AA48&amp;"学校"&amp;")"</f>
        <v xml:space="preserve"> (学校)</v>
      </c>
      <c r="D45" s="87">
        <v>2</v>
      </c>
      <c r="E45" s="88" t="str">
        <f>入力データ!AB48&amp;" "&amp;入力データ!AC48&amp;IF(入力データ!AE48=1,"①","")&amp;"・"&amp;入力データ!AF48&amp;" "&amp;入力データ!AG48&amp;IF(入力データ!AI48=1,"①","")&amp;"("&amp;入力データ!AJ48&amp;入力データ!AK48&amp;"学校"&amp;")"</f>
        <v xml:space="preserve"> ・ (学校)</v>
      </c>
      <c r="G45" s="14">
        <f t="shared" si="1"/>
        <v>602</v>
      </c>
    </row>
    <row r="46" spans="1:7" ht="17.25" customHeight="1" x14ac:dyDescent="0.15">
      <c r="A46" s="84" t="s">
        <v>10</v>
      </c>
      <c r="B46" s="85">
        <v>3</v>
      </c>
      <c r="C46" s="86" t="str">
        <f>入力データ!V49&amp;" "&amp;入力データ!W49&amp;IF(入力データ!Y49=1,"①","")&amp;"("&amp;入力データ!Z49&amp;入力データ!AA49&amp;"学校"&amp;")"</f>
        <v xml:space="preserve"> (学校)</v>
      </c>
      <c r="D46" s="87">
        <v>3</v>
      </c>
      <c r="E46" s="88" t="str">
        <f>入力データ!AB49&amp;" "&amp;入力データ!AC49&amp;IF(入力データ!AE49=1,"①","")&amp;"・"&amp;入力データ!AF49&amp;" "&amp;入力データ!AG49&amp;IF(入力データ!AI49=1,"①","")&amp;"("&amp;入力データ!AJ49&amp;入力データ!AK49&amp;"学校"&amp;")"</f>
        <v xml:space="preserve"> ・ (学校)</v>
      </c>
      <c r="G46" s="14">
        <f t="shared" si="1"/>
        <v>603</v>
      </c>
    </row>
    <row r="47" spans="1:7" ht="17.25" customHeight="1" thickBot="1" x14ac:dyDescent="0.2">
      <c r="A47" s="89" t="s">
        <v>10</v>
      </c>
      <c r="B47" s="90">
        <v>3</v>
      </c>
      <c r="C47" s="91" t="str">
        <f>入力データ!V50&amp;" "&amp;入力データ!W50&amp;IF(入力データ!Y50=1,"①","")&amp;"("&amp;入力データ!Z50&amp;入力データ!AA50&amp;"学校"&amp;")"</f>
        <v xml:space="preserve"> (学校)</v>
      </c>
      <c r="D47" s="92">
        <v>3</v>
      </c>
      <c r="E47" s="93" t="str">
        <f>入力データ!AB50&amp;" "&amp;入力データ!AC50&amp;IF(入力データ!AE50=1,"①","")&amp;"・"&amp;入力データ!AF50&amp;" "&amp;入力データ!AG50&amp;IF(入力データ!AI50=1,"①","")&amp;"("&amp;入力データ!AJ50&amp;入力データ!AK50&amp;"学校"&amp;")"</f>
        <v xml:space="preserve"> ・ (学校)</v>
      </c>
      <c r="G47" s="14">
        <f t="shared" si="1"/>
        <v>604</v>
      </c>
    </row>
    <row r="48" spans="1:7" ht="17.25" customHeight="1" x14ac:dyDescent="0.15">
      <c r="A48" s="79" t="s">
        <v>11</v>
      </c>
      <c r="B48" s="80">
        <v>1</v>
      </c>
      <c r="C48" s="81" t="str">
        <f>入力データ!V51&amp;" "&amp;入力データ!W51&amp;IF(入力データ!Y51=1,"①","")&amp;"("&amp;入力データ!Z51&amp;入力データ!AA51&amp;"学校"&amp;")"</f>
        <v xml:space="preserve"> (学校)</v>
      </c>
      <c r="D48" s="82">
        <v>1</v>
      </c>
      <c r="E48" s="83" t="str">
        <f>入力データ!AB51&amp;" "&amp;入力データ!AC51&amp;IF(入力データ!AE51=1,"①","")&amp;"・"&amp;入力データ!AF51&amp;" "&amp;入力データ!AG51&amp;IF(入力データ!AI51=1,"①","")&amp;"("&amp;入力データ!AJ51&amp;入力データ!AK51&amp;"学校"&amp;")"</f>
        <v xml:space="preserve"> ・ (学校)</v>
      </c>
      <c r="G48" s="12">
        <v>701</v>
      </c>
    </row>
    <row r="49" spans="1:7" ht="17.25" customHeight="1" x14ac:dyDescent="0.15">
      <c r="A49" s="84" t="s">
        <v>11</v>
      </c>
      <c r="B49" s="85">
        <v>2</v>
      </c>
      <c r="C49" s="86" t="str">
        <f>入力データ!V52&amp;" "&amp;入力データ!W52&amp;IF(入力データ!Y52=1,"①","")&amp;"("&amp;入力データ!Z52&amp;入力データ!AA52&amp;"学校"&amp;")"</f>
        <v xml:space="preserve"> (学校)</v>
      </c>
      <c r="D49" s="87">
        <v>2</v>
      </c>
      <c r="E49" s="88" t="str">
        <f>入力データ!AB52&amp;" "&amp;入力データ!AC52&amp;IF(入力データ!AE52=1,"①","")&amp;"・"&amp;入力データ!AF52&amp;" "&amp;入力データ!AG52&amp;IF(入力データ!AI52=1,"①","")&amp;"("&amp;入力データ!AJ52&amp;入力データ!AK52&amp;"学校"&amp;")"</f>
        <v xml:space="preserve"> ・ (学校)</v>
      </c>
      <c r="G49" s="20">
        <f t="shared" si="1"/>
        <v>702</v>
      </c>
    </row>
    <row r="50" spans="1:7" ht="17.25" customHeight="1" x14ac:dyDescent="0.15">
      <c r="A50" s="84" t="s">
        <v>11</v>
      </c>
      <c r="B50" s="85">
        <v>3</v>
      </c>
      <c r="C50" s="86" t="str">
        <f>入力データ!V53&amp;" "&amp;入力データ!W53&amp;IF(入力データ!Y53=1,"①","")&amp;"("&amp;入力データ!Z53&amp;入力データ!AA53&amp;"学校"&amp;")"</f>
        <v xml:space="preserve"> (学校)</v>
      </c>
      <c r="D50" s="87">
        <v>3</v>
      </c>
      <c r="E50" s="88" t="str">
        <f>入力データ!AB53&amp;" "&amp;入力データ!AC53&amp;IF(入力データ!AE53=1,"①","")&amp;"・"&amp;入力データ!AF53&amp;" "&amp;入力データ!AG53&amp;IF(入力データ!AI53=1,"①","")&amp;"("&amp;入力データ!AJ53&amp;入力データ!AK53&amp;"学校"&amp;")"</f>
        <v xml:space="preserve"> ・ (学校)</v>
      </c>
      <c r="G50" s="24">
        <f t="shared" si="1"/>
        <v>703</v>
      </c>
    </row>
    <row r="51" spans="1:7" ht="17.25" customHeight="1" x14ac:dyDescent="0.15">
      <c r="A51" s="84" t="s">
        <v>11</v>
      </c>
      <c r="B51" s="85">
        <v>3</v>
      </c>
      <c r="C51" s="86" t="str">
        <f>入力データ!V54&amp;" "&amp;入力データ!W54&amp;IF(入力データ!Y54=1,"①","")&amp;"("&amp;入力データ!Z54&amp;入力データ!AA54&amp;"学校"&amp;")"</f>
        <v xml:space="preserve"> (学校)</v>
      </c>
      <c r="D51" s="87">
        <v>3</v>
      </c>
      <c r="E51" s="88" t="str">
        <f>入力データ!AB54&amp;" "&amp;入力データ!AC54&amp;IF(入力データ!AE54=1,"①","")&amp;"・"&amp;入力データ!AF54&amp;" "&amp;入力データ!AG54&amp;IF(入力データ!AI54=1,"①","")&amp;"("&amp;入力データ!AJ54&amp;入力データ!AK54&amp;"学校"&amp;")"</f>
        <v xml:space="preserve"> ・ (学校)</v>
      </c>
      <c r="G51" s="20">
        <f t="shared" si="1"/>
        <v>704</v>
      </c>
    </row>
    <row r="52" spans="1:7" ht="17.25" customHeight="1" x14ac:dyDescent="0.15">
      <c r="A52" s="84" t="s">
        <v>11</v>
      </c>
      <c r="B52" s="85">
        <v>5</v>
      </c>
      <c r="C52" s="86" t="str">
        <f>入力データ!V55&amp;" "&amp;入力データ!W55&amp;IF(入力データ!Y55=1,"①","")&amp;"("&amp;入力データ!Z55&amp;入力データ!AA55&amp;"学校"&amp;")"</f>
        <v xml:space="preserve"> (学校)</v>
      </c>
      <c r="D52" s="87">
        <v>5</v>
      </c>
      <c r="E52" s="88" t="str">
        <f>入力データ!AB55&amp;" "&amp;入力データ!AC55&amp;IF(入力データ!AE55=1,"①","")&amp;"・"&amp;入力データ!AF55&amp;" "&amp;入力データ!AG55&amp;IF(入力データ!AI55=1,"①","")&amp;"("&amp;入力データ!AJ55&amp;入力データ!AK55&amp;"学校"&amp;")"</f>
        <v xml:space="preserve"> ・ (学校)</v>
      </c>
      <c r="G52" s="20">
        <f t="shared" si="1"/>
        <v>705</v>
      </c>
    </row>
    <row r="53" spans="1:7" ht="17.25" customHeight="1" x14ac:dyDescent="0.15">
      <c r="A53" s="84" t="s">
        <v>11</v>
      </c>
      <c r="B53" s="85">
        <v>5</v>
      </c>
      <c r="C53" s="100" t="str">
        <f>入力データ!V56&amp;" "&amp;入力データ!W56&amp;IF(入力データ!Y56=1,"①","")&amp;"("&amp;入力データ!Z56&amp;入力データ!AA56&amp;"学校"&amp;")"</f>
        <v xml:space="preserve"> (学校)</v>
      </c>
      <c r="D53" s="101">
        <v>5</v>
      </c>
      <c r="E53" s="102" t="str">
        <f>入力データ!AB56&amp;" "&amp;入力データ!AC56&amp;IF(入力データ!AE56=1,"①","")&amp;"・"&amp;入力データ!AF56&amp;" "&amp;入力データ!AG56&amp;IF(入力データ!AI56=1,"①","")&amp;"("&amp;入力データ!AJ56&amp;入力データ!AK56&amp;"学校"&amp;")"</f>
        <v xml:space="preserve"> ・ (学校)</v>
      </c>
      <c r="G53" s="20">
        <v>706</v>
      </c>
    </row>
    <row r="54" spans="1:7" ht="17.25" customHeight="1" x14ac:dyDescent="0.15">
      <c r="A54" s="84" t="s">
        <v>11</v>
      </c>
      <c r="B54" s="85">
        <v>5</v>
      </c>
      <c r="C54" s="100" t="str">
        <f>入力データ!V57&amp;" "&amp;入力データ!W57&amp;IF(入力データ!Y57=1,"①","")&amp;"("&amp;入力データ!Z57&amp;入力データ!AA57&amp;"学校"&amp;")"</f>
        <v xml:space="preserve"> (学校)</v>
      </c>
      <c r="D54" s="101">
        <v>5</v>
      </c>
      <c r="E54" s="102" t="str">
        <f>入力データ!AB57&amp;" "&amp;入力データ!AC57&amp;IF(入力データ!AE57=1,"①","")&amp;"・"&amp;入力データ!AF57&amp;" "&amp;入力データ!AG57&amp;IF(入力データ!AI57=1,"①","")&amp;"("&amp;入力データ!AJ57&amp;入力データ!AK57&amp;"学校"&amp;")"</f>
        <v xml:space="preserve"> ・ (学校)</v>
      </c>
      <c r="G54" s="20">
        <v>707</v>
      </c>
    </row>
    <row r="55" spans="1:7" ht="17.25" customHeight="1" thickBot="1" x14ac:dyDescent="0.2">
      <c r="A55" s="89" t="s">
        <v>11</v>
      </c>
      <c r="B55" s="90">
        <v>5</v>
      </c>
      <c r="C55" s="91" t="str">
        <f>入力データ!V58&amp;" "&amp;入力データ!W58&amp;IF(入力データ!Y58=1,"①","")&amp;"("&amp;入力データ!Z58&amp;入力データ!AA58&amp;"学校"&amp;")"</f>
        <v xml:space="preserve"> (学校)</v>
      </c>
      <c r="D55" s="92">
        <v>5</v>
      </c>
      <c r="E55" s="93" t="str">
        <f>入力データ!AB58&amp;" "&amp;入力データ!AC58&amp;IF(入力データ!AE58=1,"①","")&amp;"・"&amp;入力データ!AF58&amp;" "&amp;入力データ!AG58&amp;IF(入力データ!AI58=1,"①","")&amp;"("&amp;入力データ!AJ58&amp;入力データ!AK58&amp;"学校"&amp;")"</f>
        <v xml:space="preserve"> ・ (学校)</v>
      </c>
      <c r="G55" s="20">
        <v>708</v>
      </c>
    </row>
    <row r="56" spans="1:7" ht="17.25" customHeight="1" x14ac:dyDescent="0.15">
      <c r="A56" s="94" t="s">
        <v>12</v>
      </c>
      <c r="B56" s="95">
        <v>1</v>
      </c>
      <c r="C56" s="96" t="str">
        <f>入力データ!V59&amp;" "&amp;入力データ!W59&amp;IF(入力データ!Y59=1,"①","")&amp;"("&amp;入力データ!Z59&amp;入力データ!AA59&amp;"学校"&amp;")"</f>
        <v xml:space="preserve"> (学校)</v>
      </c>
      <c r="D56" s="97">
        <v>1</v>
      </c>
      <c r="E56" s="98" t="str">
        <f>入力データ!AB59&amp;" "&amp;入力データ!AC59&amp;IF(入力データ!AE59=1,"①","")&amp;"・"&amp;入力データ!AF59&amp;" "&amp;入力データ!AG59&amp;IF(入力データ!AI59=1,"①","")&amp;"("&amp;入力データ!AJ59&amp;入力データ!AK59&amp;"学校"&amp;")"</f>
        <v xml:space="preserve"> ・ (学校)</v>
      </c>
      <c r="G56" s="24">
        <v>801</v>
      </c>
    </row>
    <row r="57" spans="1:7" ht="17.25" customHeight="1" x14ac:dyDescent="0.15">
      <c r="A57" s="84" t="s">
        <v>12</v>
      </c>
      <c r="B57" s="85">
        <v>2</v>
      </c>
      <c r="C57" s="86" t="str">
        <f>入力データ!V60&amp;" "&amp;入力データ!W60&amp;IF(入力データ!Y60=1,"①","")&amp;"("&amp;入力データ!Z60&amp;入力データ!AA60&amp;"学校"&amp;")"</f>
        <v xml:space="preserve"> (学校)</v>
      </c>
      <c r="D57" s="87">
        <v>2</v>
      </c>
      <c r="E57" s="88" t="str">
        <f>入力データ!AB60&amp;" "&amp;入力データ!AC60&amp;IF(入力データ!AE60=1,"①","")&amp;"・"&amp;入力データ!AF60&amp;" "&amp;入力データ!AG60&amp;IF(入力データ!AI60=1,"①","")&amp;"("&amp;入力データ!AJ60&amp;入力データ!AK60&amp;"学校"&amp;")"</f>
        <v xml:space="preserve"> ・ (学校)</v>
      </c>
      <c r="G57" s="20">
        <f t="shared" si="1"/>
        <v>802</v>
      </c>
    </row>
    <row r="58" spans="1:7" ht="17.25" customHeight="1" x14ac:dyDescent="0.15">
      <c r="A58" s="84" t="s">
        <v>12</v>
      </c>
      <c r="B58" s="85">
        <v>3</v>
      </c>
      <c r="C58" s="86" t="str">
        <f>入力データ!V61&amp;" "&amp;入力データ!W61&amp;IF(入力データ!Y61=1,"①","")&amp;"("&amp;入力データ!Z61&amp;入力データ!AA61&amp;"学校"&amp;")"</f>
        <v xml:space="preserve"> (学校)</v>
      </c>
      <c r="D58" s="87">
        <v>3</v>
      </c>
      <c r="E58" s="88" t="str">
        <f>入力データ!AB61&amp;" "&amp;入力データ!AC61&amp;IF(入力データ!AE61=1,"①","")&amp;"・"&amp;入力データ!AF61&amp;" "&amp;入力データ!AG61&amp;IF(入力データ!AI61=1,"①","")&amp;"("&amp;入力データ!AJ61&amp;入力データ!AK61&amp;"学校"&amp;")"</f>
        <v xml:space="preserve"> ・ (学校)</v>
      </c>
      <c r="G58" s="20">
        <f t="shared" si="1"/>
        <v>803</v>
      </c>
    </row>
    <row r="59" spans="1:7" ht="17.25" customHeight="1" thickBot="1" x14ac:dyDescent="0.2">
      <c r="A59" s="89" t="s">
        <v>12</v>
      </c>
      <c r="B59" s="90">
        <v>3</v>
      </c>
      <c r="C59" s="91" t="str">
        <f>入力データ!V62&amp;" "&amp;入力データ!W62&amp;IF(入力データ!Y62=1,"①","")&amp;"("&amp;入力データ!Z62&amp;入力データ!AA62&amp;"学校"&amp;")"</f>
        <v xml:space="preserve"> (学校)</v>
      </c>
      <c r="D59" s="90">
        <v>3</v>
      </c>
      <c r="E59" s="99" t="str">
        <f>入力データ!AB62&amp;" "&amp;入力データ!AC62&amp;IF(入力データ!AE62=1,"①","")&amp;"・"&amp;入力データ!AF62&amp;" "&amp;入力データ!AG62&amp;IF(入力データ!AI62=1,"①","")&amp;"("&amp;入力データ!AJ62&amp;入力データ!AK62&amp;"学校"&amp;")"</f>
        <v xml:space="preserve"> ・ (学校)</v>
      </c>
      <c r="G59" s="22">
        <f t="shared" si="1"/>
        <v>804</v>
      </c>
    </row>
  </sheetData>
  <sheetProtection selectLockedCells="1" selectUnlockedCells="1"/>
  <mergeCells count="3">
    <mergeCell ref="A1:E1"/>
    <mergeCell ref="B3:C3"/>
    <mergeCell ref="D3:E3"/>
  </mergeCells>
  <phoneticPr fontId="1"/>
  <printOptions horizontalCentered="1"/>
  <pageMargins left="0.47244094488188981" right="0.35433070866141736" top="0.39370078740157483" bottom="0.39370078740157483" header="0" footer="0"/>
  <pageSetup paperSize="9" scale="79" fitToWidth="0" orientation="portrait" horizontalDpi="4294967293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2"/>
  <sheetViews>
    <sheetView topLeftCell="A59" zoomScale="55" zoomScaleNormal="55" workbookViewId="0">
      <selection activeCell="D291" sqref="D291"/>
    </sheetView>
  </sheetViews>
  <sheetFormatPr defaultColWidth="9" defaultRowHeight="55.5" x14ac:dyDescent="0.15"/>
  <cols>
    <col min="1" max="1" width="7.875" style="10" customWidth="1"/>
    <col min="2" max="2" width="9.375" style="7" bestFit="1" customWidth="1"/>
    <col min="3" max="3" width="3.625" style="6" bestFit="1" customWidth="1"/>
    <col min="4" max="4" width="73.5" style="8" customWidth="1"/>
    <col min="5" max="16384" width="9" style="6"/>
  </cols>
  <sheetData>
    <row r="1" spans="1:4" hidden="1" x14ac:dyDescent="0.15">
      <c r="A1" s="9" t="s">
        <v>21</v>
      </c>
      <c r="B1" s="26" t="str">
        <f>入力データ!B5</f>
        <v>横浜</v>
      </c>
      <c r="C1" s="3">
        <f>入力データ!C5</f>
        <v>1</v>
      </c>
      <c r="D1" s="4">
        <f>入力データ!D5</f>
        <v>0</v>
      </c>
    </row>
    <row r="2" spans="1:4" hidden="1" x14ac:dyDescent="0.15">
      <c r="A2" s="9" t="s">
        <v>21</v>
      </c>
      <c r="B2" s="26" t="str">
        <f>入力データ!B6</f>
        <v>横浜</v>
      </c>
      <c r="C2" s="3">
        <f>入力データ!C6</f>
        <v>2</v>
      </c>
      <c r="D2" s="4">
        <f>入力データ!D6</f>
        <v>0</v>
      </c>
    </row>
    <row r="3" spans="1:4" hidden="1" x14ac:dyDescent="0.15">
      <c r="A3" s="9" t="s">
        <v>21</v>
      </c>
      <c r="B3" s="26" t="str">
        <f>入力データ!B7</f>
        <v>横浜</v>
      </c>
      <c r="C3" s="3">
        <f>入力データ!C7</f>
        <v>3</v>
      </c>
      <c r="D3" s="4">
        <f>入力データ!D7</f>
        <v>0</v>
      </c>
    </row>
    <row r="4" spans="1:4" hidden="1" x14ac:dyDescent="0.15">
      <c r="A4" s="9" t="s">
        <v>21</v>
      </c>
      <c r="B4" s="26" t="str">
        <f>入力データ!B8</f>
        <v>横浜</v>
      </c>
      <c r="C4" s="3">
        <f>入力データ!C8</f>
        <v>3</v>
      </c>
      <c r="D4" s="4">
        <f>入力データ!D8</f>
        <v>0</v>
      </c>
    </row>
    <row r="5" spans="1:4" hidden="1" x14ac:dyDescent="0.15">
      <c r="A5" s="9" t="s">
        <v>21</v>
      </c>
      <c r="B5" s="26" t="str">
        <f>入力データ!B9</f>
        <v>横浜</v>
      </c>
      <c r="C5" s="3">
        <f>入力データ!C9</f>
        <v>5</v>
      </c>
      <c r="D5" s="4">
        <f>入力データ!D9</f>
        <v>0</v>
      </c>
    </row>
    <row r="6" spans="1:4" hidden="1" x14ac:dyDescent="0.15">
      <c r="A6" s="9" t="s">
        <v>21</v>
      </c>
      <c r="B6" s="26" t="str">
        <f>入力データ!B10</f>
        <v>横浜</v>
      </c>
      <c r="C6" s="3">
        <f>入力データ!C10</f>
        <v>5</v>
      </c>
      <c r="D6" s="4">
        <f>入力データ!D10</f>
        <v>0</v>
      </c>
    </row>
    <row r="7" spans="1:4" hidden="1" x14ac:dyDescent="0.15">
      <c r="A7" s="9" t="s">
        <v>21</v>
      </c>
      <c r="B7" s="26" t="str">
        <f>入力データ!B11</f>
        <v>横浜</v>
      </c>
      <c r="C7" s="3">
        <f>入力データ!C11</f>
        <v>5</v>
      </c>
      <c r="D7" s="4">
        <f>入力データ!D11</f>
        <v>0</v>
      </c>
    </row>
    <row r="8" spans="1:4" hidden="1" x14ac:dyDescent="0.15">
      <c r="A8" s="9" t="s">
        <v>21</v>
      </c>
      <c r="B8" s="26" t="str">
        <f>入力データ!B12</f>
        <v>横浜</v>
      </c>
      <c r="C8" s="3">
        <f>入力データ!C12</f>
        <v>5</v>
      </c>
      <c r="D8" s="4">
        <f>入力データ!D12</f>
        <v>0</v>
      </c>
    </row>
    <row r="9" spans="1:4" hidden="1" x14ac:dyDescent="0.15">
      <c r="A9" s="9" t="s">
        <v>21</v>
      </c>
      <c r="B9" s="26" t="str">
        <f>入力データ!B20</f>
        <v>横浜</v>
      </c>
      <c r="C9" s="3">
        <f>入力データ!C20</f>
        <v>9</v>
      </c>
      <c r="D9" s="4">
        <f>入力データ!D20</f>
        <v>0</v>
      </c>
    </row>
    <row r="10" spans="1:4" hidden="1" x14ac:dyDescent="0.15">
      <c r="A10" s="9" t="s">
        <v>21</v>
      </c>
      <c r="B10" s="28" t="str">
        <f>入力データ!B21</f>
        <v>川崎</v>
      </c>
      <c r="C10" s="3">
        <f>入力データ!C21</f>
        <v>1</v>
      </c>
      <c r="D10" s="4">
        <f>入力データ!D21</f>
        <v>0</v>
      </c>
    </row>
    <row r="11" spans="1:4" hidden="1" x14ac:dyDescent="0.15">
      <c r="A11" s="9" t="s">
        <v>21</v>
      </c>
      <c r="B11" s="28" t="str">
        <f>入力データ!B22</f>
        <v>川崎</v>
      </c>
      <c r="C11" s="3">
        <f>入力データ!C22</f>
        <v>2</v>
      </c>
      <c r="D11" s="4">
        <f>入力データ!D22</f>
        <v>0</v>
      </c>
    </row>
    <row r="12" spans="1:4" hidden="1" x14ac:dyDescent="0.15">
      <c r="A12" s="9" t="s">
        <v>21</v>
      </c>
      <c r="B12" s="28" t="str">
        <f>入力データ!B23</f>
        <v>川崎</v>
      </c>
      <c r="C12" s="3">
        <f>入力データ!C23</f>
        <v>3</v>
      </c>
      <c r="D12" s="4">
        <f>入力データ!D23</f>
        <v>0</v>
      </c>
    </row>
    <row r="13" spans="1:4" hidden="1" x14ac:dyDescent="0.15">
      <c r="A13" s="9" t="s">
        <v>21</v>
      </c>
      <c r="B13" s="28" t="str">
        <f>入力データ!B24</f>
        <v>川崎</v>
      </c>
      <c r="C13" s="3">
        <f>入力データ!C24</f>
        <v>3</v>
      </c>
      <c r="D13" s="4">
        <f>入力データ!D24</f>
        <v>0</v>
      </c>
    </row>
    <row r="14" spans="1:4" hidden="1" x14ac:dyDescent="0.15">
      <c r="A14" s="9" t="s">
        <v>21</v>
      </c>
      <c r="B14" s="28" t="str">
        <f>入力データ!B28</f>
        <v>川崎</v>
      </c>
      <c r="C14" s="3">
        <f>入力データ!C28</f>
        <v>5</v>
      </c>
      <c r="D14" s="4">
        <f>入力データ!D28</f>
        <v>0</v>
      </c>
    </row>
    <row r="15" spans="1:4" hidden="1" x14ac:dyDescent="0.15">
      <c r="A15" s="9" t="s">
        <v>21</v>
      </c>
      <c r="B15" s="29" t="str">
        <f>入力データ!B29</f>
        <v>相模原</v>
      </c>
      <c r="C15" s="3">
        <f>入力データ!C29</f>
        <v>1</v>
      </c>
      <c r="D15" s="4">
        <f>入力データ!D29</f>
        <v>0</v>
      </c>
    </row>
    <row r="16" spans="1:4" hidden="1" x14ac:dyDescent="0.15">
      <c r="A16" s="9" t="s">
        <v>21</v>
      </c>
      <c r="B16" s="29" t="str">
        <f>入力データ!B34</f>
        <v>相模原</v>
      </c>
      <c r="C16" s="3">
        <f>入力データ!C34</f>
        <v>5</v>
      </c>
      <c r="D16" s="4">
        <f>入力データ!D34</f>
        <v>0</v>
      </c>
    </row>
    <row r="17" spans="1:4" hidden="1" x14ac:dyDescent="0.15">
      <c r="A17" s="9" t="s">
        <v>21</v>
      </c>
      <c r="B17" s="30" t="str">
        <f>入力データ!B35</f>
        <v>横須賀</v>
      </c>
      <c r="C17" s="3">
        <f>入力データ!C35</f>
        <v>1</v>
      </c>
      <c r="D17" s="4">
        <f>入力データ!D35</f>
        <v>0</v>
      </c>
    </row>
    <row r="18" spans="1:4" hidden="1" x14ac:dyDescent="0.15">
      <c r="A18" s="9" t="s">
        <v>21</v>
      </c>
      <c r="B18" s="30" t="str">
        <f>入力データ!B40</f>
        <v>横須賀</v>
      </c>
      <c r="C18" s="3">
        <f>入力データ!C40</f>
        <v>5</v>
      </c>
      <c r="D18" s="4">
        <f>入力データ!D40</f>
        <v>0</v>
      </c>
    </row>
    <row r="19" spans="1:4" hidden="1" x14ac:dyDescent="0.15">
      <c r="A19" s="9" t="s">
        <v>21</v>
      </c>
      <c r="B19" s="31" t="str">
        <f>入力データ!B41</f>
        <v>湘南</v>
      </c>
      <c r="C19" s="3">
        <f>入力データ!C41</f>
        <v>1</v>
      </c>
      <c r="D19" s="4">
        <f>入力データ!D41</f>
        <v>0</v>
      </c>
    </row>
    <row r="20" spans="1:4" hidden="1" x14ac:dyDescent="0.15">
      <c r="A20" s="9" t="s">
        <v>21</v>
      </c>
      <c r="B20" s="31" t="str">
        <f>入力データ!B42</f>
        <v>湘南</v>
      </c>
      <c r="C20" s="3">
        <f>入力データ!C42</f>
        <v>2</v>
      </c>
      <c r="D20" s="4">
        <f>入力データ!D42</f>
        <v>0</v>
      </c>
    </row>
    <row r="21" spans="1:4" hidden="1" x14ac:dyDescent="0.15">
      <c r="A21" s="9" t="s">
        <v>21</v>
      </c>
      <c r="B21" s="31" t="str">
        <f>入力データ!B46</f>
        <v>湘南</v>
      </c>
      <c r="C21" s="3">
        <f>入力データ!C46</f>
        <v>5</v>
      </c>
      <c r="D21" s="4">
        <f>入力データ!D46</f>
        <v>0</v>
      </c>
    </row>
    <row r="22" spans="1:4" hidden="1" x14ac:dyDescent="0.15">
      <c r="A22" s="9" t="s">
        <v>21</v>
      </c>
      <c r="B22" s="2" t="str">
        <f>入力データ!B47</f>
        <v>中</v>
      </c>
      <c r="C22" s="3">
        <f>入力データ!C47</f>
        <v>1</v>
      </c>
      <c r="D22" s="4">
        <f>入力データ!D47</f>
        <v>0</v>
      </c>
    </row>
    <row r="23" spans="1:4" hidden="1" x14ac:dyDescent="0.15">
      <c r="A23" s="9" t="s">
        <v>21</v>
      </c>
      <c r="B23" s="2" t="str">
        <f>入力データ!B48</f>
        <v>中</v>
      </c>
      <c r="C23" s="3">
        <f>入力データ!C48</f>
        <v>2</v>
      </c>
      <c r="D23" s="4">
        <f>入力データ!D48</f>
        <v>0</v>
      </c>
    </row>
    <row r="24" spans="1:4" hidden="1" x14ac:dyDescent="0.15">
      <c r="A24" s="9" t="s">
        <v>21</v>
      </c>
      <c r="B24" s="2" t="str">
        <f>入力データ!B50</f>
        <v>中</v>
      </c>
      <c r="C24" s="3">
        <f>入力データ!C50</f>
        <v>3</v>
      </c>
      <c r="D24" s="4">
        <f>入力データ!D50</f>
        <v>0</v>
      </c>
    </row>
    <row r="25" spans="1:4" hidden="1" x14ac:dyDescent="0.15">
      <c r="A25" s="9" t="s">
        <v>21</v>
      </c>
      <c r="B25" s="27" t="str">
        <f>入力データ!B51</f>
        <v>県央</v>
      </c>
      <c r="C25" s="3">
        <f>入力データ!C51</f>
        <v>1</v>
      </c>
      <c r="D25" s="4">
        <f>入力データ!D51</f>
        <v>0</v>
      </c>
    </row>
    <row r="26" spans="1:4" hidden="1" x14ac:dyDescent="0.15">
      <c r="A26" s="9" t="s">
        <v>21</v>
      </c>
      <c r="B26" s="27" t="str">
        <f>入力データ!B58</f>
        <v>県央</v>
      </c>
      <c r="C26" s="3">
        <f>入力データ!C58</f>
        <v>5</v>
      </c>
      <c r="D26" s="4">
        <f>入力データ!D58</f>
        <v>0</v>
      </c>
    </row>
    <row r="27" spans="1:4" hidden="1" x14ac:dyDescent="0.15">
      <c r="A27" s="9" t="s">
        <v>21</v>
      </c>
      <c r="B27" s="32" t="str">
        <f>入力データ!B59</f>
        <v>県西</v>
      </c>
      <c r="C27" s="3">
        <f>入力データ!C59</f>
        <v>1</v>
      </c>
      <c r="D27" s="4">
        <f>入力データ!D59</f>
        <v>0</v>
      </c>
    </row>
    <row r="28" spans="1:4" hidden="1" x14ac:dyDescent="0.15">
      <c r="A28" s="9" t="s">
        <v>21</v>
      </c>
      <c r="B28" s="32" t="str">
        <f>入力データ!B60</f>
        <v>県西</v>
      </c>
      <c r="C28" s="3">
        <f>入力データ!C60</f>
        <v>2</v>
      </c>
      <c r="D28" s="4">
        <f>入力データ!D60</f>
        <v>0</v>
      </c>
    </row>
    <row r="29" spans="1:4" hidden="1" x14ac:dyDescent="0.15">
      <c r="A29" s="9" t="s">
        <v>21</v>
      </c>
      <c r="B29" s="32" t="str">
        <f>入力データ!B62</f>
        <v>県西</v>
      </c>
      <c r="C29" s="3">
        <f>入力データ!C62</f>
        <v>3</v>
      </c>
      <c r="D29" s="4">
        <f>入力データ!D62</f>
        <v>0</v>
      </c>
    </row>
    <row r="30" spans="1:4" hidden="1" x14ac:dyDescent="0.15">
      <c r="A30" s="9" t="s">
        <v>22</v>
      </c>
      <c r="B30" s="26" t="str">
        <f>入力データ!B5</f>
        <v>横浜</v>
      </c>
      <c r="C30" s="2">
        <f>入力データ!C5</f>
        <v>1</v>
      </c>
      <c r="D30" s="4">
        <f>入力データ!U5</f>
        <v>0</v>
      </c>
    </row>
    <row r="31" spans="1:4" hidden="1" x14ac:dyDescent="0.15">
      <c r="A31" s="9" t="s">
        <v>22</v>
      </c>
      <c r="B31" s="26" t="str">
        <f>入力データ!B6</f>
        <v>横浜</v>
      </c>
      <c r="C31" s="2">
        <f>入力データ!C6</f>
        <v>2</v>
      </c>
      <c r="D31" s="4">
        <f>入力データ!U6</f>
        <v>0</v>
      </c>
    </row>
    <row r="32" spans="1:4" hidden="1" x14ac:dyDescent="0.15">
      <c r="A32" s="9" t="s">
        <v>22</v>
      </c>
      <c r="B32" s="26" t="str">
        <f>入力データ!B7</f>
        <v>横浜</v>
      </c>
      <c r="C32" s="2">
        <f>入力データ!C7</f>
        <v>3</v>
      </c>
      <c r="D32" s="4">
        <f>入力データ!U7</f>
        <v>0</v>
      </c>
    </row>
    <row r="33" spans="1:4" hidden="1" x14ac:dyDescent="0.15">
      <c r="A33" s="9" t="s">
        <v>22</v>
      </c>
      <c r="B33" s="26" t="str">
        <f>入力データ!B8</f>
        <v>横浜</v>
      </c>
      <c r="C33" s="2">
        <f>入力データ!C8</f>
        <v>3</v>
      </c>
      <c r="D33" s="4">
        <f>入力データ!U8</f>
        <v>0</v>
      </c>
    </row>
    <row r="34" spans="1:4" hidden="1" x14ac:dyDescent="0.15">
      <c r="A34" s="9" t="s">
        <v>22</v>
      </c>
      <c r="B34" s="26" t="str">
        <f>入力データ!B9</f>
        <v>横浜</v>
      </c>
      <c r="C34" s="2">
        <f>入力データ!C9</f>
        <v>5</v>
      </c>
      <c r="D34" s="4">
        <f>入力データ!U9</f>
        <v>0</v>
      </c>
    </row>
    <row r="35" spans="1:4" hidden="1" x14ac:dyDescent="0.15">
      <c r="A35" s="9" t="s">
        <v>22</v>
      </c>
      <c r="B35" s="26" t="str">
        <f>入力データ!B10</f>
        <v>横浜</v>
      </c>
      <c r="C35" s="2">
        <f>入力データ!C10</f>
        <v>5</v>
      </c>
      <c r="D35" s="4">
        <f>入力データ!U10</f>
        <v>0</v>
      </c>
    </row>
    <row r="36" spans="1:4" hidden="1" x14ac:dyDescent="0.15">
      <c r="A36" s="9" t="s">
        <v>22</v>
      </c>
      <c r="B36" s="26" t="str">
        <f>入力データ!B11</f>
        <v>横浜</v>
      </c>
      <c r="C36" s="2">
        <f>入力データ!C11</f>
        <v>5</v>
      </c>
      <c r="D36" s="4">
        <f>入力データ!U11</f>
        <v>0</v>
      </c>
    </row>
    <row r="37" spans="1:4" hidden="1" x14ac:dyDescent="0.15">
      <c r="A37" s="9" t="s">
        <v>22</v>
      </c>
      <c r="B37" s="26" t="str">
        <f>入力データ!B12</f>
        <v>横浜</v>
      </c>
      <c r="C37" s="2">
        <f>入力データ!C12</f>
        <v>5</v>
      </c>
      <c r="D37" s="4">
        <f>入力データ!U12</f>
        <v>0</v>
      </c>
    </row>
    <row r="38" spans="1:4" hidden="1" x14ac:dyDescent="0.15">
      <c r="A38" s="9" t="s">
        <v>22</v>
      </c>
      <c r="B38" s="26" t="str">
        <f>入力データ!B20</f>
        <v>横浜</v>
      </c>
      <c r="C38" s="2">
        <f>入力データ!C20</f>
        <v>9</v>
      </c>
      <c r="D38" s="4">
        <f>入力データ!U20</f>
        <v>0</v>
      </c>
    </row>
    <row r="39" spans="1:4" hidden="1" x14ac:dyDescent="0.15">
      <c r="A39" s="9" t="s">
        <v>22</v>
      </c>
      <c r="B39" s="28" t="str">
        <f>入力データ!B21</f>
        <v>川崎</v>
      </c>
      <c r="C39" s="2">
        <f>入力データ!C21</f>
        <v>1</v>
      </c>
      <c r="D39" s="4">
        <f>入力データ!U21</f>
        <v>0</v>
      </c>
    </row>
    <row r="40" spans="1:4" hidden="1" x14ac:dyDescent="0.15">
      <c r="A40" s="9" t="s">
        <v>22</v>
      </c>
      <c r="B40" s="28" t="str">
        <f>入力データ!B22</f>
        <v>川崎</v>
      </c>
      <c r="C40" s="2">
        <f>入力データ!C22</f>
        <v>2</v>
      </c>
      <c r="D40" s="4">
        <f>入力データ!U22</f>
        <v>0</v>
      </c>
    </row>
    <row r="41" spans="1:4" hidden="1" x14ac:dyDescent="0.15">
      <c r="A41" s="9" t="s">
        <v>22</v>
      </c>
      <c r="B41" s="28" t="str">
        <f>入力データ!B23</f>
        <v>川崎</v>
      </c>
      <c r="C41" s="2">
        <f>入力データ!C23</f>
        <v>3</v>
      </c>
      <c r="D41" s="4">
        <f>入力データ!U23</f>
        <v>0</v>
      </c>
    </row>
    <row r="42" spans="1:4" hidden="1" x14ac:dyDescent="0.15">
      <c r="A42" s="9" t="s">
        <v>22</v>
      </c>
      <c r="B42" s="28" t="str">
        <f>入力データ!B24</f>
        <v>川崎</v>
      </c>
      <c r="C42" s="2">
        <f>入力データ!C24</f>
        <v>3</v>
      </c>
      <c r="D42" s="4">
        <f>入力データ!U24</f>
        <v>0</v>
      </c>
    </row>
    <row r="43" spans="1:4" hidden="1" x14ac:dyDescent="0.15">
      <c r="A43" s="9" t="s">
        <v>22</v>
      </c>
      <c r="B43" s="28" t="str">
        <f>入力データ!B28</f>
        <v>川崎</v>
      </c>
      <c r="C43" s="2">
        <f>入力データ!C28</f>
        <v>5</v>
      </c>
      <c r="D43" s="4">
        <f>入力データ!U28</f>
        <v>0</v>
      </c>
    </row>
    <row r="44" spans="1:4" hidden="1" x14ac:dyDescent="0.15">
      <c r="A44" s="9" t="s">
        <v>22</v>
      </c>
      <c r="B44" s="29" t="str">
        <f>入力データ!B29</f>
        <v>相模原</v>
      </c>
      <c r="C44" s="2">
        <f>入力データ!C29</f>
        <v>1</v>
      </c>
      <c r="D44" s="4">
        <f>入力データ!U29</f>
        <v>0</v>
      </c>
    </row>
    <row r="45" spans="1:4" hidden="1" x14ac:dyDescent="0.15">
      <c r="A45" s="9" t="s">
        <v>22</v>
      </c>
      <c r="B45" s="29" t="str">
        <f>入力データ!B34</f>
        <v>相模原</v>
      </c>
      <c r="C45" s="2">
        <f>入力データ!C34</f>
        <v>5</v>
      </c>
      <c r="D45" s="4">
        <f>入力データ!U34</f>
        <v>0</v>
      </c>
    </row>
    <row r="46" spans="1:4" hidden="1" x14ac:dyDescent="0.15">
      <c r="A46" s="9" t="s">
        <v>22</v>
      </c>
      <c r="B46" s="30" t="str">
        <f>入力データ!B35</f>
        <v>横須賀</v>
      </c>
      <c r="C46" s="2">
        <f>入力データ!C35</f>
        <v>1</v>
      </c>
      <c r="D46" s="4">
        <f>入力データ!U35</f>
        <v>0</v>
      </c>
    </row>
    <row r="47" spans="1:4" hidden="1" x14ac:dyDescent="0.15">
      <c r="A47" s="9" t="s">
        <v>22</v>
      </c>
      <c r="B47" s="30" t="str">
        <f>入力データ!B40</f>
        <v>横須賀</v>
      </c>
      <c r="C47" s="2">
        <f>入力データ!C40</f>
        <v>5</v>
      </c>
      <c r="D47" s="4">
        <f>入力データ!U40</f>
        <v>0</v>
      </c>
    </row>
    <row r="48" spans="1:4" hidden="1" x14ac:dyDescent="0.15">
      <c r="A48" s="9" t="s">
        <v>22</v>
      </c>
      <c r="B48" s="31" t="str">
        <f>入力データ!B41</f>
        <v>湘南</v>
      </c>
      <c r="C48" s="2">
        <f>入力データ!C41</f>
        <v>1</v>
      </c>
      <c r="D48" s="4">
        <f>入力データ!U41</f>
        <v>0</v>
      </c>
    </row>
    <row r="49" spans="1:4" hidden="1" x14ac:dyDescent="0.15">
      <c r="A49" s="9" t="s">
        <v>22</v>
      </c>
      <c r="B49" s="31" t="str">
        <f>入力データ!B42</f>
        <v>湘南</v>
      </c>
      <c r="C49" s="2">
        <f>入力データ!C42</f>
        <v>2</v>
      </c>
      <c r="D49" s="4">
        <f>入力データ!U42</f>
        <v>0</v>
      </c>
    </row>
    <row r="50" spans="1:4" hidden="1" x14ac:dyDescent="0.15">
      <c r="A50" s="9" t="s">
        <v>22</v>
      </c>
      <c r="B50" s="31" t="str">
        <f>入力データ!B46</f>
        <v>湘南</v>
      </c>
      <c r="C50" s="2">
        <f>入力データ!C46</f>
        <v>5</v>
      </c>
      <c r="D50" s="4">
        <f>入力データ!U46</f>
        <v>0</v>
      </c>
    </row>
    <row r="51" spans="1:4" hidden="1" x14ac:dyDescent="0.15">
      <c r="A51" s="9" t="s">
        <v>22</v>
      </c>
      <c r="B51" s="2" t="str">
        <f>入力データ!B47</f>
        <v>中</v>
      </c>
      <c r="C51" s="2">
        <f>入力データ!C47</f>
        <v>1</v>
      </c>
      <c r="D51" s="4">
        <f>入力データ!U47</f>
        <v>0</v>
      </c>
    </row>
    <row r="52" spans="1:4" hidden="1" x14ac:dyDescent="0.15">
      <c r="A52" s="9" t="s">
        <v>22</v>
      </c>
      <c r="B52" s="2" t="str">
        <f>入力データ!B48</f>
        <v>中</v>
      </c>
      <c r="C52" s="2">
        <f>入力データ!C48</f>
        <v>2</v>
      </c>
      <c r="D52" s="4">
        <f>入力データ!U48</f>
        <v>0</v>
      </c>
    </row>
    <row r="53" spans="1:4" hidden="1" x14ac:dyDescent="0.15">
      <c r="A53" s="9" t="s">
        <v>22</v>
      </c>
      <c r="B53" s="2" t="str">
        <f>入力データ!B50</f>
        <v>中</v>
      </c>
      <c r="C53" s="2">
        <f>入力データ!C50</f>
        <v>3</v>
      </c>
      <c r="D53" s="4">
        <f>入力データ!U50</f>
        <v>0</v>
      </c>
    </row>
    <row r="54" spans="1:4" hidden="1" x14ac:dyDescent="0.15">
      <c r="A54" s="9" t="s">
        <v>22</v>
      </c>
      <c r="B54" s="27" t="str">
        <f>入力データ!B51</f>
        <v>県央</v>
      </c>
      <c r="C54" s="2">
        <f>入力データ!C51</f>
        <v>1</v>
      </c>
      <c r="D54" s="4">
        <f>入力データ!U51</f>
        <v>0</v>
      </c>
    </row>
    <row r="55" spans="1:4" hidden="1" x14ac:dyDescent="0.15">
      <c r="A55" s="9" t="s">
        <v>22</v>
      </c>
      <c r="B55" s="27" t="str">
        <f>入力データ!B58</f>
        <v>県央</v>
      </c>
      <c r="C55" s="2">
        <f>入力データ!C58</f>
        <v>5</v>
      </c>
      <c r="D55" s="4">
        <f>入力データ!U58</f>
        <v>0</v>
      </c>
    </row>
    <row r="56" spans="1:4" hidden="1" x14ac:dyDescent="0.15">
      <c r="A56" s="9" t="s">
        <v>22</v>
      </c>
      <c r="B56" s="32" t="str">
        <f>入力データ!B59</f>
        <v>県西</v>
      </c>
      <c r="C56" s="2">
        <f>入力データ!C59</f>
        <v>1</v>
      </c>
      <c r="D56" s="4">
        <f>入力データ!U59</f>
        <v>0</v>
      </c>
    </row>
    <row r="57" spans="1:4" hidden="1" x14ac:dyDescent="0.15">
      <c r="A57" s="9" t="s">
        <v>22</v>
      </c>
      <c r="B57" s="32" t="str">
        <f>入力データ!B60</f>
        <v>県西</v>
      </c>
      <c r="C57" s="2">
        <f>入力データ!C60</f>
        <v>2</v>
      </c>
      <c r="D57" s="4">
        <f>入力データ!U60</f>
        <v>0</v>
      </c>
    </row>
    <row r="58" spans="1:4" hidden="1" x14ac:dyDescent="0.15">
      <c r="A58" s="9" t="s">
        <v>22</v>
      </c>
      <c r="B58" s="32" t="str">
        <f>入力データ!B62</f>
        <v>県西</v>
      </c>
      <c r="C58" s="2">
        <f>入力データ!C62</f>
        <v>3</v>
      </c>
      <c r="D58" s="4">
        <f>入力データ!U62</f>
        <v>0</v>
      </c>
    </row>
    <row r="59" spans="1:4" x14ac:dyDescent="0.15">
      <c r="A59" s="9" t="s">
        <v>23</v>
      </c>
      <c r="B59" s="26" t="str">
        <f>入力データ!B5</f>
        <v>横浜</v>
      </c>
      <c r="C59" s="5">
        <v>1</v>
      </c>
      <c r="D59" s="4" t="str">
        <f>入力データ!E5&amp;"("&amp;入力データ!J5&amp;")"</f>
        <v>()</v>
      </c>
    </row>
    <row r="60" spans="1:4" x14ac:dyDescent="0.15">
      <c r="A60" s="9" t="s">
        <v>23</v>
      </c>
      <c r="B60" s="26" t="str">
        <f>入力データ!B6</f>
        <v>横浜</v>
      </c>
      <c r="C60" s="5">
        <v>2</v>
      </c>
      <c r="D60" s="4" t="str">
        <f>入力データ!E6&amp;"("&amp;入力データ!J6&amp;")"</f>
        <v>()</v>
      </c>
    </row>
    <row r="61" spans="1:4" x14ac:dyDescent="0.15">
      <c r="A61" s="9" t="s">
        <v>23</v>
      </c>
      <c r="B61" s="26" t="str">
        <f>入力データ!B7</f>
        <v>横浜</v>
      </c>
      <c r="C61" s="5">
        <v>3</v>
      </c>
      <c r="D61" s="4" t="str">
        <f>入力データ!E7&amp;"("&amp;入力データ!J7&amp;")"</f>
        <v>()</v>
      </c>
    </row>
    <row r="62" spans="1:4" x14ac:dyDescent="0.15">
      <c r="A62" s="9" t="s">
        <v>23</v>
      </c>
      <c r="B62" s="26" t="str">
        <f>入力データ!B8</f>
        <v>横浜</v>
      </c>
      <c r="C62" s="5">
        <v>3</v>
      </c>
      <c r="D62" s="4" t="str">
        <f>入力データ!E8&amp;"("&amp;入力データ!J8&amp;")"</f>
        <v>()</v>
      </c>
    </row>
    <row r="63" spans="1:4" x14ac:dyDescent="0.15">
      <c r="A63" s="9" t="s">
        <v>23</v>
      </c>
      <c r="B63" s="26" t="str">
        <f>入力データ!B9</f>
        <v>横浜</v>
      </c>
      <c r="C63" s="5">
        <v>5</v>
      </c>
      <c r="D63" s="4" t="str">
        <f>入力データ!E9&amp;"("&amp;入力データ!J9&amp;")"</f>
        <v>()</v>
      </c>
    </row>
    <row r="64" spans="1:4" x14ac:dyDescent="0.15">
      <c r="A64" s="9" t="s">
        <v>23</v>
      </c>
      <c r="B64" s="26" t="str">
        <f>入力データ!B10</f>
        <v>横浜</v>
      </c>
      <c r="C64" s="5">
        <v>5</v>
      </c>
      <c r="D64" s="4" t="str">
        <f>入力データ!E10&amp;"("&amp;入力データ!J10&amp;")"</f>
        <v>()</v>
      </c>
    </row>
    <row r="65" spans="1:4" x14ac:dyDescent="0.15">
      <c r="A65" s="9" t="s">
        <v>23</v>
      </c>
      <c r="B65" s="26" t="str">
        <f>入力データ!B11</f>
        <v>横浜</v>
      </c>
      <c r="C65" s="5">
        <v>5</v>
      </c>
      <c r="D65" s="4" t="str">
        <f>入力データ!E11&amp;"("&amp;入力データ!J11&amp;")"</f>
        <v>()</v>
      </c>
    </row>
    <row r="66" spans="1:4" x14ac:dyDescent="0.15">
      <c r="A66" s="9" t="s">
        <v>23</v>
      </c>
      <c r="B66" s="26" t="str">
        <f>入力データ!B12</f>
        <v>横浜</v>
      </c>
      <c r="C66" s="5">
        <v>5</v>
      </c>
      <c r="D66" s="4" t="str">
        <f>入力データ!E12&amp;"("&amp;入力データ!J12&amp;")"</f>
        <v>()</v>
      </c>
    </row>
    <row r="67" spans="1:4" x14ac:dyDescent="0.15">
      <c r="A67" s="9" t="s">
        <v>23</v>
      </c>
      <c r="B67" s="26" t="str">
        <f>入力データ!B13</f>
        <v>横浜</v>
      </c>
      <c r="C67" s="5">
        <v>9</v>
      </c>
      <c r="D67" s="4" t="str">
        <f>入力データ!E13&amp;"("&amp;入力データ!J13&amp;")"</f>
        <v>()</v>
      </c>
    </row>
    <row r="68" spans="1:4" x14ac:dyDescent="0.15">
      <c r="A68" s="9" t="s">
        <v>23</v>
      </c>
      <c r="B68" s="26" t="str">
        <f>入力データ!B14</f>
        <v>横浜</v>
      </c>
      <c r="C68" s="5">
        <v>9</v>
      </c>
      <c r="D68" s="4" t="str">
        <f>入力データ!E14&amp;"("&amp;入力データ!J14&amp;")"</f>
        <v>()</v>
      </c>
    </row>
    <row r="69" spans="1:4" x14ac:dyDescent="0.15">
      <c r="A69" s="9" t="s">
        <v>23</v>
      </c>
      <c r="B69" s="26" t="str">
        <f>入力データ!B15</f>
        <v>横浜</v>
      </c>
      <c r="C69" s="5">
        <v>9</v>
      </c>
      <c r="D69" s="4" t="str">
        <f>入力データ!E15&amp;"("&amp;入力データ!J15&amp;")"</f>
        <v>()</v>
      </c>
    </row>
    <row r="70" spans="1:4" x14ac:dyDescent="0.15">
      <c r="A70" s="9" t="s">
        <v>23</v>
      </c>
      <c r="B70" s="26" t="str">
        <f>入力データ!B16</f>
        <v>横浜</v>
      </c>
      <c r="C70" s="5">
        <v>9</v>
      </c>
      <c r="D70" s="4" t="str">
        <f>入力データ!E16&amp;"("&amp;入力データ!J16&amp;")"</f>
        <v>()</v>
      </c>
    </row>
    <row r="71" spans="1:4" x14ac:dyDescent="0.15">
      <c r="A71" s="9" t="s">
        <v>23</v>
      </c>
      <c r="B71" s="26" t="str">
        <f>入力データ!B17</f>
        <v>横浜</v>
      </c>
      <c r="C71" s="5">
        <v>9</v>
      </c>
      <c r="D71" s="4" t="str">
        <f>入力データ!E17&amp;"("&amp;入力データ!J17&amp;")"</f>
        <v>()</v>
      </c>
    </row>
    <row r="72" spans="1:4" x14ac:dyDescent="0.15">
      <c r="A72" s="9" t="s">
        <v>23</v>
      </c>
      <c r="B72" s="26" t="str">
        <f>入力データ!B18</f>
        <v>横浜</v>
      </c>
      <c r="C72" s="5">
        <v>9</v>
      </c>
      <c r="D72" s="4" t="str">
        <f>入力データ!E18&amp;"("&amp;入力データ!J18&amp;")"</f>
        <v>()</v>
      </c>
    </row>
    <row r="73" spans="1:4" x14ac:dyDescent="0.15">
      <c r="A73" s="9" t="s">
        <v>23</v>
      </c>
      <c r="B73" s="26" t="str">
        <f>入力データ!B19</f>
        <v>横浜</v>
      </c>
      <c r="C73" s="5">
        <v>9</v>
      </c>
      <c r="D73" s="4" t="str">
        <f>入力データ!E19&amp;"("&amp;入力データ!J19&amp;")"</f>
        <v>()</v>
      </c>
    </row>
    <row r="74" spans="1:4" x14ac:dyDescent="0.15">
      <c r="A74" s="9" t="s">
        <v>23</v>
      </c>
      <c r="B74" s="26" t="str">
        <f>入力データ!B20</f>
        <v>横浜</v>
      </c>
      <c r="C74" s="5">
        <v>9</v>
      </c>
      <c r="D74" s="4" t="str">
        <f>入力データ!E20&amp;"("&amp;入力データ!J20&amp;")"</f>
        <v>()</v>
      </c>
    </row>
    <row r="75" spans="1:4" x14ac:dyDescent="0.15">
      <c r="A75" s="9" t="s">
        <v>23</v>
      </c>
      <c r="B75" s="28" t="str">
        <f>入力データ!B21</f>
        <v>川崎</v>
      </c>
      <c r="C75" s="5">
        <v>1</v>
      </c>
      <c r="D75" s="4" t="str">
        <f>入力データ!E21&amp;"("&amp;入力データ!J21&amp;")"</f>
        <v>()</v>
      </c>
    </row>
    <row r="76" spans="1:4" x14ac:dyDescent="0.15">
      <c r="A76" s="9" t="s">
        <v>23</v>
      </c>
      <c r="B76" s="28" t="str">
        <f>入力データ!B22</f>
        <v>川崎</v>
      </c>
      <c r="C76" s="5">
        <v>2</v>
      </c>
      <c r="D76" s="4" t="str">
        <f>入力データ!E22&amp;"("&amp;入力データ!J22&amp;")"</f>
        <v>()</v>
      </c>
    </row>
    <row r="77" spans="1:4" x14ac:dyDescent="0.15">
      <c r="A77" s="9" t="s">
        <v>23</v>
      </c>
      <c r="B77" s="28" t="str">
        <f>入力データ!B23</f>
        <v>川崎</v>
      </c>
      <c r="C77" s="5">
        <v>3</v>
      </c>
      <c r="D77" s="4" t="str">
        <f>入力データ!E23&amp;"("&amp;入力データ!J23&amp;")"</f>
        <v>()</v>
      </c>
    </row>
    <row r="78" spans="1:4" x14ac:dyDescent="0.15">
      <c r="A78" s="9" t="s">
        <v>23</v>
      </c>
      <c r="B78" s="28" t="str">
        <f>入力データ!B24</f>
        <v>川崎</v>
      </c>
      <c r="C78" s="5">
        <v>3</v>
      </c>
      <c r="D78" s="4" t="str">
        <f>入力データ!E24&amp;"("&amp;入力データ!J24&amp;")"</f>
        <v>()</v>
      </c>
    </row>
    <row r="79" spans="1:4" x14ac:dyDescent="0.15">
      <c r="A79" s="9" t="s">
        <v>23</v>
      </c>
      <c r="B79" s="28" t="str">
        <f>入力データ!B25</f>
        <v>川崎</v>
      </c>
      <c r="C79" s="5">
        <v>5</v>
      </c>
      <c r="D79" s="4" t="str">
        <f>入力データ!E25&amp;"("&amp;入力データ!J25&amp;")"</f>
        <v>()</v>
      </c>
    </row>
    <row r="80" spans="1:4" x14ac:dyDescent="0.15">
      <c r="A80" s="9" t="s">
        <v>23</v>
      </c>
      <c r="B80" s="28" t="str">
        <f>入力データ!B26</f>
        <v>川崎</v>
      </c>
      <c r="C80" s="5">
        <v>5</v>
      </c>
      <c r="D80" s="4" t="str">
        <f>入力データ!E26&amp;"("&amp;入力データ!J26&amp;")"</f>
        <v>()</v>
      </c>
    </row>
    <row r="81" spans="1:4" x14ac:dyDescent="0.15">
      <c r="A81" s="9" t="s">
        <v>23</v>
      </c>
      <c r="B81" s="28" t="str">
        <f>入力データ!B27</f>
        <v>川崎</v>
      </c>
      <c r="C81" s="5">
        <v>5</v>
      </c>
      <c r="D81" s="4" t="str">
        <f>入力データ!E27&amp;"("&amp;入力データ!J27&amp;")"</f>
        <v>()</v>
      </c>
    </row>
    <row r="82" spans="1:4" x14ac:dyDescent="0.15">
      <c r="A82" s="9" t="s">
        <v>23</v>
      </c>
      <c r="B82" s="28" t="str">
        <f>入力データ!B28</f>
        <v>川崎</v>
      </c>
      <c r="C82" s="5">
        <v>5</v>
      </c>
      <c r="D82" s="4" t="str">
        <f>入力データ!E28&amp;"("&amp;入力データ!J28&amp;")"</f>
        <v>()</v>
      </c>
    </row>
    <row r="83" spans="1:4" x14ac:dyDescent="0.15">
      <c r="A83" s="9" t="s">
        <v>23</v>
      </c>
      <c r="B83" s="29" t="str">
        <f>入力データ!B29</f>
        <v>相模原</v>
      </c>
      <c r="C83" s="5">
        <v>1</v>
      </c>
      <c r="D83" s="4" t="str">
        <f>入力データ!E29&amp;"("&amp;入力データ!J29&amp;")"</f>
        <v>()</v>
      </c>
    </row>
    <row r="84" spans="1:4" x14ac:dyDescent="0.15">
      <c r="A84" s="9" t="s">
        <v>23</v>
      </c>
      <c r="B84" s="29" t="str">
        <f>入力データ!B30</f>
        <v>相模原</v>
      </c>
      <c r="C84" s="5">
        <v>2</v>
      </c>
      <c r="D84" s="4" t="str">
        <f>入力データ!E30&amp;"("&amp;入力データ!J30&amp;")"</f>
        <v>()</v>
      </c>
    </row>
    <row r="85" spans="1:4" x14ac:dyDescent="0.15">
      <c r="A85" s="9" t="s">
        <v>23</v>
      </c>
      <c r="B85" s="29" t="str">
        <f>入力データ!B31</f>
        <v>相模原</v>
      </c>
      <c r="C85" s="5">
        <v>3</v>
      </c>
      <c r="D85" s="4" t="str">
        <f>入力データ!E31&amp;"("&amp;入力データ!J31&amp;")"</f>
        <v>()</v>
      </c>
    </row>
    <row r="86" spans="1:4" x14ac:dyDescent="0.15">
      <c r="A86" s="9" t="s">
        <v>23</v>
      </c>
      <c r="B86" s="29" t="str">
        <f>入力データ!B32</f>
        <v>相模原</v>
      </c>
      <c r="C86" s="5">
        <v>3</v>
      </c>
      <c r="D86" s="4" t="str">
        <f>入力データ!E32&amp;"("&amp;入力データ!J32&amp;")"</f>
        <v>()</v>
      </c>
    </row>
    <row r="87" spans="1:4" x14ac:dyDescent="0.15">
      <c r="A87" s="9" t="s">
        <v>23</v>
      </c>
      <c r="B87" s="29" t="str">
        <f>入力データ!B33</f>
        <v>相模原</v>
      </c>
      <c r="C87" s="5">
        <v>5</v>
      </c>
      <c r="D87" s="4" t="str">
        <f>入力データ!E33&amp;"("&amp;入力データ!J33&amp;")"</f>
        <v>()</v>
      </c>
    </row>
    <row r="88" spans="1:4" x14ac:dyDescent="0.15">
      <c r="A88" s="9" t="s">
        <v>23</v>
      </c>
      <c r="B88" s="29" t="str">
        <f>入力データ!B34</f>
        <v>相模原</v>
      </c>
      <c r="C88" s="5">
        <v>5</v>
      </c>
      <c r="D88" s="4" t="str">
        <f>入力データ!E34&amp;"("&amp;入力データ!J34&amp;")"</f>
        <v>()</v>
      </c>
    </row>
    <row r="89" spans="1:4" x14ac:dyDescent="0.15">
      <c r="A89" s="9" t="s">
        <v>23</v>
      </c>
      <c r="B89" s="30" t="str">
        <f>入力データ!B35</f>
        <v>横須賀</v>
      </c>
      <c r="C89" s="5">
        <v>1</v>
      </c>
      <c r="D89" s="4" t="str">
        <f>入力データ!E35&amp;"("&amp;入力データ!J35&amp;")"</f>
        <v>()</v>
      </c>
    </row>
    <row r="90" spans="1:4" x14ac:dyDescent="0.15">
      <c r="A90" s="9" t="s">
        <v>23</v>
      </c>
      <c r="B90" s="30" t="str">
        <f>入力データ!B36</f>
        <v>横須賀</v>
      </c>
      <c r="C90" s="5">
        <v>2</v>
      </c>
      <c r="D90" s="4" t="str">
        <f>入力データ!E36&amp;"("&amp;入力データ!J36&amp;")"</f>
        <v>()</v>
      </c>
    </row>
    <row r="91" spans="1:4" x14ac:dyDescent="0.15">
      <c r="A91" s="9" t="s">
        <v>23</v>
      </c>
      <c r="B91" s="30" t="str">
        <f>入力データ!B37</f>
        <v>横須賀</v>
      </c>
      <c r="C91" s="5">
        <v>3</v>
      </c>
      <c r="D91" s="4" t="str">
        <f>入力データ!E37&amp;"("&amp;入力データ!J37&amp;")"</f>
        <v>()</v>
      </c>
    </row>
    <row r="92" spans="1:4" x14ac:dyDescent="0.15">
      <c r="A92" s="9" t="s">
        <v>23</v>
      </c>
      <c r="B92" s="30" t="str">
        <f>入力データ!B38</f>
        <v>横須賀</v>
      </c>
      <c r="C92" s="5">
        <v>3</v>
      </c>
      <c r="D92" s="4" t="str">
        <f>入力データ!E38&amp;"("&amp;入力データ!J38&amp;")"</f>
        <v>()</v>
      </c>
    </row>
    <row r="93" spans="1:4" x14ac:dyDescent="0.15">
      <c r="A93" s="9" t="s">
        <v>23</v>
      </c>
      <c r="B93" s="30" t="str">
        <f>入力データ!B39</f>
        <v>横須賀</v>
      </c>
      <c r="C93" s="5">
        <v>5</v>
      </c>
      <c r="D93" s="4" t="str">
        <f>入力データ!E39&amp;"("&amp;入力データ!J39&amp;")"</f>
        <v>()</v>
      </c>
    </row>
    <row r="94" spans="1:4" x14ac:dyDescent="0.15">
      <c r="A94" s="9" t="s">
        <v>23</v>
      </c>
      <c r="B94" s="30" t="str">
        <f>入力データ!B40</f>
        <v>横須賀</v>
      </c>
      <c r="C94" s="5">
        <v>5</v>
      </c>
      <c r="D94" s="4" t="str">
        <f>入力データ!E40&amp;"("&amp;入力データ!J40&amp;")"</f>
        <v>()</v>
      </c>
    </row>
    <row r="95" spans="1:4" x14ac:dyDescent="0.15">
      <c r="A95" s="9" t="s">
        <v>23</v>
      </c>
      <c r="B95" s="31" t="str">
        <f>入力データ!B41</f>
        <v>湘南</v>
      </c>
      <c r="C95" s="5">
        <v>1</v>
      </c>
      <c r="D95" s="4" t="str">
        <f>入力データ!E41&amp;"("&amp;入力データ!J41&amp;")"</f>
        <v>()</v>
      </c>
    </row>
    <row r="96" spans="1:4" x14ac:dyDescent="0.15">
      <c r="A96" s="9" t="s">
        <v>23</v>
      </c>
      <c r="B96" s="31" t="str">
        <f>入力データ!B42</f>
        <v>湘南</v>
      </c>
      <c r="C96" s="5">
        <v>2</v>
      </c>
      <c r="D96" s="4" t="str">
        <f>入力データ!E42&amp;"("&amp;入力データ!J42&amp;")"</f>
        <v>()</v>
      </c>
    </row>
    <row r="97" spans="1:4" x14ac:dyDescent="0.15">
      <c r="A97" s="9" t="s">
        <v>23</v>
      </c>
      <c r="B97" s="31" t="str">
        <f>入力データ!B43</f>
        <v>湘南</v>
      </c>
      <c r="C97" s="5">
        <v>3</v>
      </c>
      <c r="D97" s="4" t="str">
        <f>入力データ!E43&amp;"("&amp;入力データ!J43&amp;")"</f>
        <v>()</v>
      </c>
    </row>
    <row r="98" spans="1:4" x14ac:dyDescent="0.15">
      <c r="A98" s="9" t="s">
        <v>23</v>
      </c>
      <c r="B98" s="31" t="str">
        <f>入力データ!B44</f>
        <v>湘南</v>
      </c>
      <c r="C98" s="5">
        <v>3</v>
      </c>
      <c r="D98" s="4" t="str">
        <f>入力データ!E44&amp;"("&amp;入力データ!J44&amp;")"</f>
        <v>()</v>
      </c>
    </row>
    <row r="99" spans="1:4" x14ac:dyDescent="0.15">
      <c r="A99" s="9" t="s">
        <v>23</v>
      </c>
      <c r="B99" s="31" t="str">
        <f>入力データ!B42</f>
        <v>湘南</v>
      </c>
      <c r="C99" s="5">
        <v>5</v>
      </c>
      <c r="D99" s="4" t="str">
        <f>入力データ!E45&amp;"("&amp;入力データ!J45&amp;")"</f>
        <v>()</v>
      </c>
    </row>
    <row r="100" spans="1:4" x14ac:dyDescent="0.15">
      <c r="A100" s="9" t="s">
        <v>23</v>
      </c>
      <c r="B100" s="31" t="str">
        <f>入力データ!B46</f>
        <v>湘南</v>
      </c>
      <c r="C100" s="5">
        <v>5</v>
      </c>
      <c r="D100" s="4" t="str">
        <f>入力データ!E46&amp;"("&amp;入力データ!J46&amp;")"</f>
        <v>()</v>
      </c>
    </row>
    <row r="101" spans="1:4" x14ac:dyDescent="0.15">
      <c r="A101" s="9" t="s">
        <v>23</v>
      </c>
      <c r="B101" s="2" t="str">
        <f>入力データ!B47</f>
        <v>中</v>
      </c>
      <c r="C101" s="5">
        <v>1</v>
      </c>
      <c r="D101" s="4" t="str">
        <f>入力データ!E47&amp;"("&amp;入力データ!J47&amp;")"</f>
        <v>()</v>
      </c>
    </row>
    <row r="102" spans="1:4" x14ac:dyDescent="0.15">
      <c r="A102" s="9" t="s">
        <v>23</v>
      </c>
      <c r="B102" s="2" t="str">
        <f>入力データ!B48</f>
        <v>中</v>
      </c>
      <c r="C102" s="5">
        <v>2</v>
      </c>
      <c r="D102" s="4" t="str">
        <f>入力データ!E48&amp;"("&amp;入力データ!J48&amp;")"</f>
        <v>()</v>
      </c>
    </row>
    <row r="103" spans="1:4" x14ac:dyDescent="0.15">
      <c r="A103" s="9" t="s">
        <v>23</v>
      </c>
      <c r="B103" s="2" t="str">
        <f>入力データ!B48</f>
        <v>中</v>
      </c>
      <c r="C103" s="5">
        <v>3</v>
      </c>
      <c r="D103" s="4" t="str">
        <f>入力データ!E49&amp;"("&amp;入力データ!J49&amp;")"</f>
        <v>()</v>
      </c>
    </row>
    <row r="104" spans="1:4" x14ac:dyDescent="0.15">
      <c r="A104" s="9" t="s">
        <v>23</v>
      </c>
      <c r="B104" s="2" t="str">
        <f>入力データ!B50</f>
        <v>中</v>
      </c>
      <c r="C104" s="5">
        <v>3</v>
      </c>
      <c r="D104" s="4" t="str">
        <f>入力データ!E50&amp;"("&amp;入力データ!J50&amp;")"</f>
        <v>()</v>
      </c>
    </row>
    <row r="105" spans="1:4" x14ac:dyDescent="0.15">
      <c r="A105" s="9" t="s">
        <v>23</v>
      </c>
      <c r="B105" s="27" t="str">
        <f>入力データ!B51</f>
        <v>県央</v>
      </c>
      <c r="C105" s="5">
        <v>1</v>
      </c>
      <c r="D105" s="4" t="str">
        <f>入力データ!E51&amp;"("&amp;入力データ!J51&amp;")"</f>
        <v>()</v>
      </c>
    </row>
    <row r="106" spans="1:4" x14ac:dyDescent="0.15">
      <c r="A106" s="9" t="s">
        <v>23</v>
      </c>
      <c r="B106" s="27" t="str">
        <f>入力データ!B52</f>
        <v>県央</v>
      </c>
      <c r="C106" s="5">
        <v>2</v>
      </c>
      <c r="D106" s="4" t="str">
        <f>入力データ!E52&amp;"("&amp;入力データ!J52&amp;")"</f>
        <v>()</v>
      </c>
    </row>
    <row r="107" spans="1:4" x14ac:dyDescent="0.15">
      <c r="A107" s="9" t="s">
        <v>23</v>
      </c>
      <c r="B107" s="27" t="str">
        <f>入力データ!B53</f>
        <v>県央</v>
      </c>
      <c r="C107" s="5">
        <v>3</v>
      </c>
      <c r="D107" s="4" t="str">
        <f>入力データ!E53&amp;"("&amp;入力データ!J53&amp;")"</f>
        <v>()</v>
      </c>
    </row>
    <row r="108" spans="1:4" x14ac:dyDescent="0.15">
      <c r="A108" s="9" t="s">
        <v>23</v>
      </c>
      <c r="B108" s="27" t="str">
        <f>入力データ!B54</f>
        <v>県央</v>
      </c>
      <c r="C108" s="5">
        <v>3</v>
      </c>
      <c r="D108" s="4" t="str">
        <f>入力データ!E54&amp;"("&amp;入力データ!J54&amp;")"</f>
        <v>()</v>
      </c>
    </row>
    <row r="109" spans="1:4" x14ac:dyDescent="0.15">
      <c r="A109" s="9" t="s">
        <v>23</v>
      </c>
      <c r="B109" s="27" t="str">
        <f>入力データ!B55</f>
        <v>県央</v>
      </c>
      <c r="C109" s="5">
        <v>5</v>
      </c>
      <c r="D109" s="4" t="str">
        <f>入力データ!E55&amp;"("&amp;入力データ!J55&amp;")"</f>
        <v>()</v>
      </c>
    </row>
    <row r="110" spans="1:4" x14ac:dyDescent="0.15">
      <c r="A110" s="9" t="s">
        <v>23</v>
      </c>
      <c r="B110" s="27" t="str">
        <f>入力データ!B58</f>
        <v>県央</v>
      </c>
      <c r="C110" s="5">
        <v>5</v>
      </c>
      <c r="D110" s="4" t="str">
        <f>入力データ!E56&amp;"("&amp;入力データ!J56&amp;")"</f>
        <v>()</v>
      </c>
    </row>
    <row r="111" spans="1:4" x14ac:dyDescent="0.15">
      <c r="A111" s="9" t="s">
        <v>23</v>
      </c>
      <c r="B111" s="32" t="str">
        <f>入力データ!B59</f>
        <v>県西</v>
      </c>
      <c r="C111" s="5">
        <v>1</v>
      </c>
      <c r="D111" s="4" t="str">
        <f>入力データ!E59&amp;"("&amp;入力データ!J59&amp;")"</f>
        <v>()</v>
      </c>
    </row>
    <row r="112" spans="1:4" x14ac:dyDescent="0.15">
      <c r="A112" s="9" t="s">
        <v>23</v>
      </c>
      <c r="B112" s="32" t="str">
        <f>入力データ!B60</f>
        <v>県西</v>
      </c>
      <c r="C112" s="5">
        <v>2</v>
      </c>
      <c r="D112" s="4" t="str">
        <f>入力データ!E60&amp;"("&amp;入力データ!J60&amp;")"</f>
        <v>()</v>
      </c>
    </row>
    <row r="113" spans="1:4" x14ac:dyDescent="0.15">
      <c r="A113" s="9" t="s">
        <v>23</v>
      </c>
      <c r="B113" s="32" t="str">
        <f>入力データ!B61</f>
        <v>県西</v>
      </c>
      <c r="C113" s="5">
        <v>3</v>
      </c>
      <c r="D113" s="4" t="str">
        <f>入力データ!E61&amp;"("&amp;入力データ!J61&amp;")"</f>
        <v>()</v>
      </c>
    </row>
    <row r="114" spans="1:4" x14ac:dyDescent="0.15">
      <c r="A114" s="9" t="s">
        <v>23</v>
      </c>
      <c r="B114" s="32" t="str">
        <f>入力データ!B62</f>
        <v>県西</v>
      </c>
      <c r="C114" s="5">
        <v>3</v>
      </c>
      <c r="D114" s="4" t="str">
        <f>入力データ!E62&amp;"("&amp;入力データ!J62&amp;")"</f>
        <v>()</v>
      </c>
    </row>
    <row r="115" spans="1:4" x14ac:dyDescent="0.15">
      <c r="A115" s="9" t="s">
        <v>40</v>
      </c>
      <c r="B115" s="26" t="str">
        <f>入力データ!B5</f>
        <v>横浜</v>
      </c>
      <c r="C115" s="5">
        <v>1</v>
      </c>
      <c r="D115" s="4" t="str">
        <f>入力データ!V5&amp;"("&amp;入力データ!AA5&amp;")"</f>
        <v>()</v>
      </c>
    </row>
    <row r="116" spans="1:4" x14ac:dyDescent="0.15">
      <c r="A116" s="9" t="s">
        <v>40</v>
      </c>
      <c r="B116" s="26" t="str">
        <f>入力データ!B6</f>
        <v>横浜</v>
      </c>
      <c r="C116" s="5">
        <v>2</v>
      </c>
      <c r="D116" s="4" t="str">
        <f>入力データ!V6&amp;"("&amp;入力データ!AA6&amp;")"</f>
        <v>()</v>
      </c>
    </row>
    <row r="117" spans="1:4" x14ac:dyDescent="0.15">
      <c r="A117" s="9" t="s">
        <v>40</v>
      </c>
      <c r="B117" s="26" t="str">
        <f>入力データ!B7</f>
        <v>横浜</v>
      </c>
      <c r="C117" s="5">
        <v>3</v>
      </c>
      <c r="D117" s="4" t="str">
        <f>入力データ!V7&amp;"("&amp;入力データ!AA7&amp;")"</f>
        <v>()</v>
      </c>
    </row>
    <row r="118" spans="1:4" x14ac:dyDescent="0.15">
      <c r="A118" s="9" t="s">
        <v>40</v>
      </c>
      <c r="B118" s="26" t="str">
        <f>入力データ!B8</f>
        <v>横浜</v>
      </c>
      <c r="C118" s="5">
        <v>3</v>
      </c>
      <c r="D118" s="4" t="str">
        <f>入力データ!V8&amp;"("&amp;入力データ!AA8&amp;")"</f>
        <v>()</v>
      </c>
    </row>
    <row r="119" spans="1:4" x14ac:dyDescent="0.15">
      <c r="A119" s="9" t="s">
        <v>40</v>
      </c>
      <c r="B119" s="26" t="str">
        <f>入力データ!B9</f>
        <v>横浜</v>
      </c>
      <c r="C119" s="5">
        <v>5</v>
      </c>
      <c r="D119" s="4" t="str">
        <f>入力データ!V9&amp;"("&amp;入力データ!AA9&amp;")"</f>
        <v>()</v>
      </c>
    </row>
    <row r="120" spans="1:4" x14ac:dyDescent="0.15">
      <c r="A120" s="9" t="s">
        <v>40</v>
      </c>
      <c r="B120" s="26" t="str">
        <f>入力データ!B10</f>
        <v>横浜</v>
      </c>
      <c r="C120" s="5">
        <v>5</v>
      </c>
      <c r="D120" s="4" t="str">
        <f>入力データ!V10&amp;"("&amp;入力データ!AA10&amp;")"</f>
        <v>()</v>
      </c>
    </row>
    <row r="121" spans="1:4" x14ac:dyDescent="0.15">
      <c r="A121" s="9" t="s">
        <v>40</v>
      </c>
      <c r="B121" s="26" t="str">
        <f>入力データ!B11</f>
        <v>横浜</v>
      </c>
      <c r="C121" s="5">
        <v>5</v>
      </c>
      <c r="D121" s="4" t="str">
        <f>入力データ!V11&amp;"("&amp;入力データ!AA11&amp;")"</f>
        <v>()</v>
      </c>
    </row>
    <row r="122" spans="1:4" x14ac:dyDescent="0.15">
      <c r="A122" s="9" t="s">
        <v>40</v>
      </c>
      <c r="B122" s="26" t="str">
        <f>入力データ!B12</f>
        <v>横浜</v>
      </c>
      <c r="C122" s="5">
        <v>5</v>
      </c>
      <c r="D122" s="4" t="str">
        <f>入力データ!V12&amp;"("&amp;入力データ!AA12&amp;")"</f>
        <v>()</v>
      </c>
    </row>
    <row r="123" spans="1:4" x14ac:dyDescent="0.15">
      <c r="A123" s="9" t="s">
        <v>40</v>
      </c>
      <c r="B123" s="26" t="str">
        <f>入力データ!B13</f>
        <v>横浜</v>
      </c>
      <c r="C123" s="5">
        <v>9</v>
      </c>
      <c r="D123" s="4" t="str">
        <f>入力データ!V13&amp;"("&amp;入力データ!AA13&amp;")"</f>
        <v>()</v>
      </c>
    </row>
    <row r="124" spans="1:4" x14ac:dyDescent="0.15">
      <c r="A124" s="9" t="s">
        <v>40</v>
      </c>
      <c r="B124" s="26" t="str">
        <f>入力データ!B14</f>
        <v>横浜</v>
      </c>
      <c r="C124" s="5">
        <v>9</v>
      </c>
      <c r="D124" s="4" t="str">
        <f>入力データ!V14&amp;"("&amp;入力データ!AA14&amp;")"</f>
        <v>()</v>
      </c>
    </row>
    <row r="125" spans="1:4" x14ac:dyDescent="0.15">
      <c r="A125" s="9" t="s">
        <v>40</v>
      </c>
      <c r="B125" s="26" t="str">
        <f>入力データ!B15</f>
        <v>横浜</v>
      </c>
      <c r="C125" s="5">
        <v>9</v>
      </c>
      <c r="D125" s="4" t="str">
        <f>入力データ!V15&amp;"("&amp;入力データ!AA15&amp;")"</f>
        <v>()</v>
      </c>
    </row>
    <row r="126" spans="1:4" x14ac:dyDescent="0.15">
      <c r="A126" s="9" t="s">
        <v>40</v>
      </c>
      <c r="B126" s="26" t="str">
        <f>入力データ!B16</f>
        <v>横浜</v>
      </c>
      <c r="C126" s="5">
        <v>9</v>
      </c>
      <c r="D126" s="4" t="str">
        <f>入力データ!V16&amp;"("&amp;入力データ!AA16&amp;")"</f>
        <v>()</v>
      </c>
    </row>
    <row r="127" spans="1:4" x14ac:dyDescent="0.15">
      <c r="A127" s="9" t="s">
        <v>40</v>
      </c>
      <c r="B127" s="26" t="str">
        <f>入力データ!B17</f>
        <v>横浜</v>
      </c>
      <c r="C127" s="5">
        <v>9</v>
      </c>
      <c r="D127" s="4" t="str">
        <f>入力データ!V17&amp;"("&amp;入力データ!AA17&amp;")"</f>
        <v>()</v>
      </c>
    </row>
    <row r="128" spans="1:4" x14ac:dyDescent="0.15">
      <c r="A128" s="9" t="s">
        <v>40</v>
      </c>
      <c r="B128" s="26" t="str">
        <f>入力データ!B18</f>
        <v>横浜</v>
      </c>
      <c r="C128" s="5">
        <v>9</v>
      </c>
      <c r="D128" s="4" t="str">
        <f>入力データ!V18&amp;"("&amp;入力データ!AA18&amp;")"</f>
        <v>()</v>
      </c>
    </row>
    <row r="129" spans="1:4" x14ac:dyDescent="0.15">
      <c r="A129" s="9" t="s">
        <v>40</v>
      </c>
      <c r="B129" s="26" t="str">
        <f>入力データ!B19</f>
        <v>横浜</v>
      </c>
      <c r="C129" s="5">
        <v>9</v>
      </c>
      <c r="D129" s="4" t="str">
        <f>入力データ!V19&amp;"("&amp;入力データ!AA19&amp;")"</f>
        <v>()</v>
      </c>
    </row>
    <row r="130" spans="1:4" x14ac:dyDescent="0.15">
      <c r="A130" s="9" t="s">
        <v>40</v>
      </c>
      <c r="B130" s="26" t="str">
        <f>入力データ!B20</f>
        <v>横浜</v>
      </c>
      <c r="C130" s="5">
        <v>9</v>
      </c>
      <c r="D130" s="4" t="str">
        <f>入力データ!V20&amp;"("&amp;入力データ!AA20&amp;")"</f>
        <v>()</v>
      </c>
    </row>
    <row r="131" spans="1:4" x14ac:dyDescent="0.15">
      <c r="A131" s="9" t="s">
        <v>40</v>
      </c>
      <c r="B131" s="28" t="str">
        <f>入力データ!B21</f>
        <v>川崎</v>
      </c>
      <c r="C131" s="5">
        <v>1</v>
      </c>
      <c r="D131" s="4" t="str">
        <f>入力データ!V21&amp;"("&amp;入力データ!AA21&amp;")"</f>
        <v>()</v>
      </c>
    </row>
    <row r="132" spans="1:4" x14ac:dyDescent="0.15">
      <c r="A132" s="9" t="s">
        <v>40</v>
      </c>
      <c r="B132" s="28" t="str">
        <f>入力データ!B22</f>
        <v>川崎</v>
      </c>
      <c r="C132" s="5">
        <v>2</v>
      </c>
      <c r="D132" s="4" t="str">
        <f>入力データ!V22&amp;"("&amp;入力データ!AA22&amp;")"</f>
        <v>()</v>
      </c>
    </row>
    <row r="133" spans="1:4" x14ac:dyDescent="0.15">
      <c r="A133" s="9" t="s">
        <v>40</v>
      </c>
      <c r="B133" s="28" t="str">
        <f>入力データ!B23</f>
        <v>川崎</v>
      </c>
      <c r="C133" s="5">
        <v>3</v>
      </c>
      <c r="D133" s="4" t="str">
        <f>入力データ!V23&amp;"("&amp;入力データ!AA23&amp;")"</f>
        <v>()</v>
      </c>
    </row>
    <row r="134" spans="1:4" x14ac:dyDescent="0.15">
      <c r="A134" s="9" t="s">
        <v>40</v>
      </c>
      <c r="B134" s="28" t="str">
        <f>入力データ!B24</f>
        <v>川崎</v>
      </c>
      <c r="C134" s="5">
        <v>3</v>
      </c>
      <c r="D134" s="4" t="str">
        <f>入力データ!V24&amp;"("&amp;入力データ!AA24&amp;")"</f>
        <v>()</v>
      </c>
    </row>
    <row r="135" spans="1:4" x14ac:dyDescent="0.15">
      <c r="A135" s="9" t="s">
        <v>40</v>
      </c>
      <c r="B135" s="28" t="str">
        <f>入力データ!B25</f>
        <v>川崎</v>
      </c>
      <c r="C135" s="5">
        <v>5</v>
      </c>
      <c r="D135" s="4" t="str">
        <f>入力データ!V25&amp;"("&amp;入力データ!AA25&amp;")"</f>
        <v>()</v>
      </c>
    </row>
    <row r="136" spans="1:4" x14ac:dyDescent="0.15">
      <c r="A136" s="9" t="s">
        <v>40</v>
      </c>
      <c r="B136" s="28" t="str">
        <f>入力データ!B26</f>
        <v>川崎</v>
      </c>
      <c r="C136" s="5">
        <v>5</v>
      </c>
      <c r="D136" s="4" t="str">
        <f>入力データ!V26&amp;"("&amp;入力データ!AA26&amp;")"</f>
        <v>()</v>
      </c>
    </row>
    <row r="137" spans="1:4" x14ac:dyDescent="0.15">
      <c r="A137" s="9" t="s">
        <v>40</v>
      </c>
      <c r="B137" s="28" t="str">
        <f>入力データ!B27</f>
        <v>川崎</v>
      </c>
      <c r="C137" s="5">
        <v>5</v>
      </c>
      <c r="D137" s="4" t="str">
        <f>入力データ!V27&amp;"("&amp;入力データ!AA27&amp;")"</f>
        <v>()</v>
      </c>
    </row>
    <row r="138" spans="1:4" x14ac:dyDescent="0.15">
      <c r="A138" s="9" t="s">
        <v>40</v>
      </c>
      <c r="B138" s="28" t="str">
        <f>入力データ!B28</f>
        <v>川崎</v>
      </c>
      <c r="C138" s="5">
        <v>5</v>
      </c>
      <c r="D138" s="4" t="str">
        <f>入力データ!V28&amp;"("&amp;入力データ!AA28&amp;")"</f>
        <v>()</v>
      </c>
    </row>
    <row r="139" spans="1:4" x14ac:dyDescent="0.15">
      <c r="A139" s="9" t="s">
        <v>40</v>
      </c>
      <c r="B139" s="29" t="str">
        <f>入力データ!B29</f>
        <v>相模原</v>
      </c>
      <c r="C139" s="5">
        <v>1</v>
      </c>
      <c r="D139" s="4" t="str">
        <f>入力データ!V29&amp;"("&amp;入力データ!AA29&amp;")"</f>
        <v>()</v>
      </c>
    </row>
    <row r="140" spans="1:4" x14ac:dyDescent="0.15">
      <c r="A140" s="9" t="s">
        <v>40</v>
      </c>
      <c r="B140" s="29" t="str">
        <f>入力データ!B30</f>
        <v>相模原</v>
      </c>
      <c r="C140" s="5">
        <v>2</v>
      </c>
      <c r="D140" s="4" t="str">
        <f>入力データ!V30&amp;"("&amp;入力データ!AA30&amp;")"</f>
        <v>()</v>
      </c>
    </row>
    <row r="141" spans="1:4" x14ac:dyDescent="0.15">
      <c r="A141" s="9" t="s">
        <v>40</v>
      </c>
      <c r="B141" s="29" t="str">
        <f>入力データ!B31</f>
        <v>相模原</v>
      </c>
      <c r="C141" s="5">
        <v>3</v>
      </c>
      <c r="D141" s="4" t="str">
        <f>入力データ!V31&amp;"("&amp;入力データ!AA31&amp;")"</f>
        <v>()</v>
      </c>
    </row>
    <row r="142" spans="1:4" x14ac:dyDescent="0.15">
      <c r="A142" s="9" t="s">
        <v>40</v>
      </c>
      <c r="B142" s="29" t="str">
        <f>入力データ!B32</f>
        <v>相模原</v>
      </c>
      <c r="C142" s="5">
        <v>3</v>
      </c>
      <c r="D142" s="4" t="str">
        <f>入力データ!V32&amp;"("&amp;入力データ!AA32&amp;")"</f>
        <v>()</v>
      </c>
    </row>
    <row r="143" spans="1:4" x14ac:dyDescent="0.15">
      <c r="A143" s="9" t="s">
        <v>40</v>
      </c>
      <c r="B143" s="29" t="str">
        <f>入力データ!B33</f>
        <v>相模原</v>
      </c>
      <c r="C143" s="5">
        <v>5</v>
      </c>
      <c r="D143" s="4" t="str">
        <f>入力データ!V33&amp;"("&amp;入力データ!AA33&amp;")"</f>
        <v>()</v>
      </c>
    </row>
    <row r="144" spans="1:4" x14ac:dyDescent="0.15">
      <c r="A144" s="9" t="s">
        <v>40</v>
      </c>
      <c r="B144" s="29" t="str">
        <f>入力データ!B34</f>
        <v>相模原</v>
      </c>
      <c r="C144" s="5">
        <v>5</v>
      </c>
      <c r="D144" s="4" t="str">
        <f>入力データ!V34&amp;"("&amp;入力データ!AA34&amp;")"</f>
        <v>()</v>
      </c>
    </row>
    <row r="145" spans="1:4" x14ac:dyDescent="0.15">
      <c r="A145" s="9" t="s">
        <v>40</v>
      </c>
      <c r="B145" s="30" t="str">
        <f>入力データ!B35</f>
        <v>横須賀</v>
      </c>
      <c r="C145" s="5">
        <v>1</v>
      </c>
      <c r="D145" s="4" t="str">
        <f>入力データ!V35&amp;"("&amp;入力データ!AA35&amp;")"</f>
        <v>()</v>
      </c>
    </row>
    <row r="146" spans="1:4" x14ac:dyDescent="0.15">
      <c r="A146" s="9" t="s">
        <v>40</v>
      </c>
      <c r="B146" s="30" t="str">
        <f>入力データ!B36</f>
        <v>横須賀</v>
      </c>
      <c r="C146" s="5">
        <v>2</v>
      </c>
      <c r="D146" s="4" t="str">
        <f>入力データ!V36&amp;"("&amp;入力データ!AA36&amp;")"</f>
        <v>()</v>
      </c>
    </row>
    <row r="147" spans="1:4" x14ac:dyDescent="0.15">
      <c r="A147" s="9" t="s">
        <v>40</v>
      </c>
      <c r="B147" s="30" t="str">
        <f>入力データ!B37</f>
        <v>横須賀</v>
      </c>
      <c r="C147" s="5">
        <v>3</v>
      </c>
      <c r="D147" s="4" t="str">
        <f>入力データ!V37&amp;"("&amp;入力データ!AA37&amp;")"</f>
        <v>()</v>
      </c>
    </row>
    <row r="148" spans="1:4" x14ac:dyDescent="0.15">
      <c r="A148" s="9" t="s">
        <v>40</v>
      </c>
      <c r="B148" s="30" t="str">
        <f>入力データ!B38</f>
        <v>横須賀</v>
      </c>
      <c r="C148" s="5">
        <v>3</v>
      </c>
      <c r="D148" s="4" t="str">
        <f>入力データ!V38&amp;"("&amp;入力データ!AA38&amp;")"</f>
        <v>()</v>
      </c>
    </row>
    <row r="149" spans="1:4" x14ac:dyDescent="0.15">
      <c r="A149" s="9" t="s">
        <v>40</v>
      </c>
      <c r="B149" s="31" t="str">
        <f>入力データ!B41</f>
        <v>湘南</v>
      </c>
      <c r="C149" s="5">
        <v>1</v>
      </c>
      <c r="D149" s="4" t="str">
        <f>入力データ!V41&amp;"("&amp;入力データ!AA41&amp;")"</f>
        <v>()</v>
      </c>
    </row>
    <row r="150" spans="1:4" x14ac:dyDescent="0.15">
      <c r="A150" s="9" t="s">
        <v>40</v>
      </c>
      <c r="B150" s="31" t="str">
        <f>入力データ!B42</f>
        <v>湘南</v>
      </c>
      <c r="C150" s="5">
        <v>2</v>
      </c>
      <c r="D150" s="4" t="str">
        <f>入力データ!V42&amp;"("&amp;入力データ!AA42&amp;")"</f>
        <v>()</v>
      </c>
    </row>
    <row r="151" spans="1:4" x14ac:dyDescent="0.15">
      <c r="A151" s="9" t="s">
        <v>40</v>
      </c>
      <c r="B151" s="31" t="str">
        <f>入力データ!B43</f>
        <v>湘南</v>
      </c>
      <c r="C151" s="5">
        <v>3</v>
      </c>
      <c r="D151" s="4" t="str">
        <f>入力データ!V43&amp;"("&amp;入力データ!AA43&amp;")"</f>
        <v>()</v>
      </c>
    </row>
    <row r="152" spans="1:4" x14ac:dyDescent="0.15">
      <c r="A152" s="9" t="s">
        <v>40</v>
      </c>
      <c r="B152" s="31" t="str">
        <f>入力データ!B44</f>
        <v>湘南</v>
      </c>
      <c r="C152" s="5">
        <v>3</v>
      </c>
      <c r="D152" s="4" t="str">
        <f>入力データ!V44&amp;"("&amp;入力データ!AA44&amp;")"</f>
        <v>()</v>
      </c>
    </row>
    <row r="153" spans="1:4" x14ac:dyDescent="0.15">
      <c r="A153" s="9" t="s">
        <v>40</v>
      </c>
      <c r="B153" s="31" t="str">
        <f>入力データ!B45</f>
        <v>湘南</v>
      </c>
      <c r="C153" s="5">
        <v>5</v>
      </c>
      <c r="D153" s="4" t="str">
        <f>入力データ!V45&amp;"("&amp;入力データ!AA45&amp;")"</f>
        <v>()</v>
      </c>
    </row>
    <row r="154" spans="1:4" x14ac:dyDescent="0.15">
      <c r="A154" s="9" t="s">
        <v>40</v>
      </c>
      <c r="B154" s="31" t="str">
        <f>入力データ!B46</f>
        <v>湘南</v>
      </c>
      <c r="C154" s="5">
        <v>5</v>
      </c>
      <c r="D154" s="4" t="str">
        <f>入力データ!V46&amp;"("&amp;入力データ!AA46&amp;")"</f>
        <v>()</v>
      </c>
    </row>
    <row r="155" spans="1:4" x14ac:dyDescent="0.15">
      <c r="A155" s="9" t="s">
        <v>40</v>
      </c>
      <c r="B155" s="2" t="str">
        <f>入力データ!B47</f>
        <v>中</v>
      </c>
      <c r="C155" s="5">
        <v>1</v>
      </c>
      <c r="D155" s="4" t="str">
        <f>入力データ!V47&amp;"("&amp;入力データ!AA47&amp;")"</f>
        <v>()</v>
      </c>
    </row>
    <row r="156" spans="1:4" x14ac:dyDescent="0.15">
      <c r="A156" s="9" t="s">
        <v>40</v>
      </c>
      <c r="B156" s="2" t="str">
        <f>入力データ!B48</f>
        <v>中</v>
      </c>
      <c r="C156" s="5">
        <v>2</v>
      </c>
      <c r="D156" s="4" t="str">
        <f>入力データ!V48&amp;"("&amp;入力データ!AA48&amp;")"</f>
        <v>()</v>
      </c>
    </row>
    <row r="157" spans="1:4" x14ac:dyDescent="0.15">
      <c r="A157" s="9" t="s">
        <v>40</v>
      </c>
      <c r="B157" s="2" t="str">
        <f>入力データ!B49</f>
        <v>中</v>
      </c>
      <c r="C157" s="5">
        <v>3</v>
      </c>
      <c r="D157" s="4" t="str">
        <f>入力データ!V49&amp;"("&amp;入力データ!AA49&amp;")"</f>
        <v>()</v>
      </c>
    </row>
    <row r="158" spans="1:4" x14ac:dyDescent="0.15">
      <c r="A158" s="9" t="s">
        <v>40</v>
      </c>
      <c r="B158" s="2" t="str">
        <f>入力データ!B50</f>
        <v>中</v>
      </c>
      <c r="C158" s="5">
        <v>3</v>
      </c>
      <c r="D158" s="4" t="str">
        <f>入力データ!V50&amp;"("&amp;入力データ!AA50&amp;")"</f>
        <v>()</v>
      </c>
    </row>
    <row r="159" spans="1:4" x14ac:dyDescent="0.15">
      <c r="A159" s="9" t="s">
        <v>40</v>
      </c>
      <c r="B159" s="27" t="str">
        <f>入力データ!B51</f>
        <v>県央</v>
      </c>
      <c r="C159" s="5">
        <v>1</v>
      </c>
      <c r="D159" s="4" t="str">
        <f>入力データ!V51&amp;"("&amp;入力データ!AA51&amp;")"</f>
        <v>()</v>
      </c>
    </row>
    <row r="160" spans="1:4" x14ac:dyDescent="0.15">
      <c r="A160" s="9" t="s">
        <v>40</v>
      </c>
      <c r="B160" s="27" t="str">
        <f>入力データ!B52</f>
        <v>県央</v>
      </c>
      <c r="C160" s="5">
        <v>2</v>
      </c>
      <c r="D160" s="4" t="str">
        <f>入力データ!V52&amp;"("&amp;入力データ!AA52&amp;")"</f>
        <v>()</v>
      </c>
    </row>
    <row r="161" spans="1:4" x14ac:dyDescent="0.15">
      <c r="A161" s="9" t="s">
        <v>40</v>
      </c>
      <c r="B161" s="27" t="str">
        <f>入力データ!B53</f>
        <v>県央</v>
      </c>
      <c r="C161" s="5">
        <v>3</v>
      </c>
      <c r="D161" s="4" t="str">
        <f>入力データ!V53&amp;"("&amp;入力データ!AA53&amp;")"</f>
        <v>()</v>
      </c>
    </row>
    <row r="162" spans="1:4" x14ac:dyDescent="0.15">
      <c r="A162" s="9" t="s">
        <v>40</v>
      </c>
      <c r="B162" s="27" t="str">
        <f>入力データ!B54</f>
        <v>県央</v>
      </c>
      <c r="C162" s="5">
        <v>3</v>
      </c>
      <c r="D162" s="4" t="str">
        <f>入力データ!V54&amp;"("&amp;入力データ!AA54&amp;")"</f>
        <v>()</v>
      </c>
    </row>
    <row r="163" spans="1:4" x14ac:dyDescent="0.15">
      <c r="A163" s="9" t="s">
        <v>40</v>
      </c>
      <c r="B163" s="27" t="str">
        <f>入力データ!B55</f>
        <v>県央</v>
      </c>
      <c r="C163" s="5">
        <v>5</v>
      </c>
      <c r="D163" s="4" t="str">
        <f>入力データ!V55&amp;"("&amp;入力データ!AA55&amp;")"</f>
        <v>()</v>
      </c>
    </row>
    <row r="164" spans="1:4" x14ac:dyDescent="0.15">
      <c r="A164" s="9" t="s">
        <v>40</v>
      </c>
      <c r="B164" s="27" t="str">
        <f>入力データ!B56</f>
        <v>県央</v>
      </c>
      <c r="C164" s="5">
        <v>5</v>
      </c>
      <c r="D164" s="4" t="str">
        <f>入力データ!V56&amp;"("&amp;入力データ!AA56&amp;")"</f>
        <v>()</v>
      </c>
    </row>
    <row r="165" spans="1:4" x14ac:dyDescent="0.15">
      <c r="A165" s="9" t="s">
        <v>40</v>
      </c>
      <c r="B165" s="27" t="str">
        <f>入力データ!B57</f>
        <v>県央</v>
      </c>
      <c r="C165" s="5">
        <v>5</v>
      </c>
      <c r="D165" s="4" t="str">
        <f>入力データ!V57&amp;"("&amp;入力データ!AA57&amp;")"</f>
        <v>()</v>
      </c>
    </row>
    <row r="166" spans="1:4" x14ac:dyDescent="0.15">
      <c r="A166" s="9" t="s">
        <v>40</v>
      </c>
      <c r="B166" s="27" t="str">
        <f>入力データ!B58</f>
        <v>県央</v>
      </c>
      <c r="C166" s="5">
        <v>5</v>
      </c>
      <c r="D166" s="4" t="str">
        <f>入力データ!V58&amp;"("&amp;入力データ!AA58&amp;")"</f>
        <v>()</v>
      </c>
    </row>
    <row r="167" spans="1:4" x14ac:dyDescent="0.15">
      <c r="A167" s="9" t="s">
        <v>40</v>
      </c>
      <c r="B167" s="32" t="str">
        <f>入力データ!B59</f>
        <v>県西</v>
      </c>
      <c r="C167" s="5">
        <v>1</v>
      </c>
      <c r="D167" s="4" t="str">
        <f>入力データ!V59&amp;"("&amp;入力データ!AA59&amp;")"</f>
        <v>()</v>
      </c>
    </row>
    <row r="168" spans="1:4" x14ac:dyDescent="0.15">
      <c r="A168" s="9" t="s">
        <v>40</v>
      </c>
      <c r="B168" s="32" t="str">
        <f>入力データ!B60</f>
        <v>県西</v>
      </c>
      <c r="C168" s="5">
        <v>2</v>
      </c>
      <c r="D168" s="4" t="str">
        <f>入力データ!V60&amp;"("&amp;入力データ!AA60&amp;")"</f>
        <v>()</v>
      </c>
    </row>
    <row r="169" spans="1:4" x14ac:dyDescent="0.15">
      <c r="A169" s="9" t="s">
        <v>40</v>
      </c>
      <c r="B169" s="32" t="str">
        <f>入力データ!B61</f>
        <v>県西</v>
      </c>
      <c r="C169" s="5">
        <v>3</v>
      </c>
      <c r="D169" s="4" t="str">
        <f>入力データ!V61&amp;"("&amp;入力データ!AA61&amp;")"</f>
        <v>()</v>
      </c>
    </row>
    <row r="170" spans="1:4" x14ac:dyDescent="0.15">
      <c r="A170" s="9" t="s">
        <v>40</v>
      </c>
      <c r="B170" s="32" t="str">
        <f>入力データ!B62</f>
        <v>県西</v>
      </c>
      <c r="C170" s="5">
        <v>3</v>
      </c>
      <c r="D170" s="4" t="str">
        <f>入力データ!V62&amp;"("&amp;入力データ!AA62&amp;")"</f>
        <v>()</v>
      </c>
    </row>
    <row r="171" spans="1:4" x14ac:dyDescent="0.15">
      <c r="A171" s="9" t="s">
        <v>41</v>
      </c>
      <c r="B171" s="26" t="str">
        <f>入力データ!B5</f>
        <v>横浜</v>
      </c>
      <c r="C171" s="5">
        <v>1</v>
      </c>
      <c r="D171" s="4" t="str">
        <f>入力データ!K5&amp;"・"&amp;入力データ!O5&amp;"("&amp;入力データ!T5&amp;")"</f>
        <v>・()</v>
      </c>
    </row>
    <row r="172" spans="1:4" x14ac:dyDescent="0.15">
      <c r="A172" s="9" t="s">
        <v>41</v>
      </c>
      <c r="B172" s="26" t="str">
        <f>入力データ!B6</f>
        <v>横浜</v>
      </c>
      <c r="C172" s="5">
        <v>2</v>
      </c>
      <c r="D172" s="4" t="str">
        <f>入力データ!K6&amp;"・"&amp;入力データ!O6&amp;"("&amp;入力データ!T6&amp;")"</f>
        <v>・()</v>
      </c>
    </row>
    <row r="173" spans="1:4" x14ac:dyDescent="0.15">
      <c r="A173" s="9" t="s">
        <v>41</v>
      </c>
      <c r="B173" s="26" t="str">
        <f>入力データ!B7</f>
        <v>横浜</v>
      </c>
      <c r="C173" s="5">
        <v>3</v>
      </c>
      <c r="D173" s="4" t="str">
        <f>入力データ!K7&amp;"・"&amp;入力データ!O7&amp;"("&amp;入力データ!T7&amp;")"</f>
        <v>・()</v>
      </c>
    </row>
    <row r="174" spans="1:4" x14ac:dyDescent="0.15">
      <c r="A174" s="9" t="s">
        <v>41</v>
      </c>
      <c r="B174" s="26" t="str">
        <f>入力データ!B8</f>
        <v>横浜</v>
      </c>
      <c r="C174" s="5">
        <v>3</v>
      </c>
      <c r="D174" s="4" t="str">
        <f>入力データ!K8&amp;"・"&amp;入力データ!O8&amp;"("&amp;入力データ!T8&amp;")"</f>
        <v>・()</v>
      </c>
    </row>
    <row r="175" spans="1:4" x14ac:dyDescent="0.15">
      <c r="A175" s="9" t="s">
        <v>41</v>
      </c>
      <c r="B175" s="26" t="str">
        <f>入力データ!B9</f>
        <v>横浜</v>
      </c>
      <c r="C175" s="5">
        <v>5</v>
      </c>
      <c r="D175" s="4" t="str">
        <f>入力データ!K9&amp;"・"&amp;入力データ!O9&amp;"("&amp;入力データ!T9&amp;")"</f>
        <v>・()</v>
      </c>
    </row>
    <row r="176" spans="1:4" x14ac:dyDescent="0.15">
      <c r="A176" s="9" t="s">
        <v>41</v>
      </c>
      <c r="B176" s="26" t="str">
        <f>入力データ!B10</f>
        <v>横浜</v>
      </c>
      <c r="C176" s="5">
        <v>5</v>
      </c>
      <c r="D176" s="4" t="str">
        <f>入力データ!K10&amp;"・"&amp;入力データ!O10&amp;"("&amp;入力データ!T10&amp;")"</f>
        <v>・()</v>
      </c>
    </row>
    <row r="177" spans="1:4" x14ac:dyDescent="0.15">
      <c r="A177" s="9" t="s">
        <v>41</v>
      </c>
      <c r="B177" s="26" t="str">
        <f>入力データ!B11</f>
        <v>横浜</v>
      </c>
      <c r="C177" s="5">
        <v>5</v>
      </c>
      <c r="D177" s="4" t="str">
        <f>入力データ!K11&amp;"・"&amp;入力データ!O11&amp;"("&amp;入力データ!T11&amp;")"</f>
        <v>・()</v>
      </c>
    </row>
    <row r="178" spans="1:4" x14ac:dyDescent="0.15">
      <c r="A178" s="9" t="s">
        <v>41</v>
      </c>
      <c r="B178" s="26" t="str">
        <f>入力データ!B12</f>
        <v>横浜</v>
      </c>
      <c r="C178" s="5">
        <v>5</v>
      </c>
      <c r="D178" s="4" t="str">
        <f>入力データ!K12&amp;"・"&amp;入力データ!O12&amp;"("&amp;入力データ!T12&amp;")"</f>
        <v>・()</v>
      </c>
    </row>
    <row r="179" spans="1:4" x14ac:dyDescent="0.15">
      <c r="A179" s="9" t="s">
        <v>41</v>
      </c>
      <c r="B179" s="26" t="str">
        <f>入力データ!B13</f>
        <v>横浜</v>
      </c>
      <c r="C179" s="5">
        <v>9</v>
      </c>
      <c r="D179" s="4" t="str">
        <f>入力データ!K13&amp;"・"&amp;入力データ!O13&amp;"("&amp;入力データ!T13&amp;")"</f>
        <v>・()</v>
      </c>
    </row>
    <row r="180" spans="1:4" x14ac:dyDescent="0.15">
      <c r="A180" s="9" t="s">
        <v>41</v>
      </c>
      <c r="B180" s="26" t="str">
        <f>入力データ!B14</f>
        <v>横浜</v>
      </c>
      <c r="C180" s="5">
        <v>9</v>
      </c>
      <c r="D180" s="4" t="str">
        <f>入力データ!K14&amp;"・"&amp;入力データ!O14&amp;"("&amp;入力データ!T14&amp;")"</f>
        <v>・()</v>
      </c>
    </row>
    <row r="181" spans="1:4" x14ac:dyDescent="0.15">
      <c r="A181" s="9" t="s">
        <v>41</v>
      </c>
      <c r="B181" s="26" t="str">
        <f>入力データ!B15</f>
        <v>横浜</v>
      </c>
      <c r="C181" s="5">
        <v>9</v>
      </c>
      <c r="D181" s="4" t="str">
        <f>入力データ!K15&amp;"・"&amp;入力データ!O15&amp;"("&amp;入力データ!T15&amp;")"</f>
        <v>・()</v>
      </c>
    </row>
    <row r="182" spans="1:4" x14ac:dyDescent="0.15">
      <c r="A182" s="9" t="s">
        <v>41</v>
      </c>
      <c r="B182" s="26" t="str">
        <f>入力データ!B16</f>
        <v>横浜</v>
      </c>
      <c r="C182" s="5">
        <v>9</v>
      </c>
      <c r="D182" s="4" t="str">
        <f>入力データ!K16&amp;"・"&amp;入力データ!O16&amp;"("&amp;入力データ!T16&amp;")"</f>
        <v>・()</v>
      </c>
    </row>
    <row r="183" spans="1:4" x14ac:dyDescent="0.15">
      <c r="A183" s="9" t="s">
        <v>41</v>
      </c>
      <c r="B183" s="26" t="str">
        <f>入力データ!B17</f>
        <v>横浜</v>
      </c>
      <c r="C183" s="5">
        <v>9</v>
      </c>
      <c r="D183" s="4" t="str">
        <f>入力データ!K17&amp;"・"&amp;入力データ!O17&amp;"("&amp;入力データ!T17&amp;")"</f>
        <v>・()</v>
      </c>
    </row>
    <row r="184" spans="1:4" x14ac:dyDescent="0.15">
      <c r="A184" s="9" t="s">
        <v>41</v>
      </c>
      <c r="B184" s="26" t="str">
        <f>入力データ!B18</f>
        <v>横浜</v>
      </c>
      <c r="C184" s="5">
        <v>9</v>
      </c>
      <c r="D184" s="4" t="str">
        <f>入力データ!K18&amp;"・"&amp;入力データ!O18&amp;"("&amp;入力データ!T18&amp;")"</f>
        <v>・()</v>
      </c>
    </row>
    <row r="185" spans="1:4" x14ac:dyDescent="0.15">
      <c r="A185" s="9" t="s">
        <v>41</v>
      </c>
      <c r="B185" s="26" t="str">
        <f>入力データ!B19</f>
        <v>横浜</v>
      </c>
      <c r="C185" s="5">
        <v>9</v>
      </c>
      <c r="D185" s="4" t="str">
        <f>入力データ!K19&amp;"・"&amp;入力データ!O19&amp;"("&amp;入力データ!T19&amp;")"</f>
        <v>・()</v>
      </c>
    </row>
    <row r="186" spans="1:4" x14ac:dyDescent="0.15">
      <c r="A186" s="9" t="s">
        <v>41</v>
      </c>
      <c r="B186" s="26" t="str">
        <f>入力データ!B20</f>
        <v>横浜</v>
      </c>
      <c r="C186" s="5">
        <v>9</v>
      </c>
      <c r="D186" s="4" t="str">
        <f>入力データ!K20&amp;"・"&amp;入力データ!O20&amp;"("&amp;入力データ!T20&amp;")"</f>
        <v>・()</v>
      </c>
    </row>
    <row r="187" spans="1:4" x14ac:dyDescent="0.15">
      <c r="A187" s="9" t="s">
        <v>41</v>
      </c>
      <c r="B187" s="28" t="str">
        <f>入力データ!B21</f>
        <v>川崎</v>
      </c>
      <c r="C187" s="5">
        <v>1</v>
      </c>
      <c r="D187" s="4" t="str">
        <f>入力データ!K21&amp;"・"&amp;入力データ!O21&amp;"("&amp;入力データ!T21&amp;")"</f>
        <v>・()</v>
      </c>
    </row>
    <row r="188" spans="1:4" x14ac:dyDescent="0.15">
      <c r="A188" s="9" t="s">
        <v>41</v>
      </c>
      <c r="B188" s="28" t="str">
        <f>入力データ!B22</f>
        <v>川崎</v>
      </c>
      <c r="C188" s="5">
        <v>2</v>
      </c>
      <c r="D188" s="4" t="str">
        <f>入力データ!K22&amp;"・"&amp;入力データ!O22&amp;"("&amp;入力データ!T22&amp;")"</f>
        <v>・()</v>
      </c>
    </row>
    <row r="189" spans="1:4" x14ac:dyDescent="0.15">
      <c r="A189" s="9" t="s">
        <v>41</v>
      </c>
      <c r="B189" s="28" t="str">
        <f>入力データ!B23</f>
        <v>川崎</v>
      </c>
      <c r="C189" s="5">
        <v>3</v>
      </c>
      <c r="D189" s="4" t="str">
        <f>入力データ!K23&amp;"・"&amp;入力データ!O23&amp;"("&amp;入力データ!T23&amp;")"</f>
        <v>・()</v>
      </c>
    </row>
    <row r="190" spans="1:4" x14ac:dyDescent="0.15">
      <c r="A190" s="9" t="s">
        <v>41</v>
      </c>
      <c r="B190" s="28" t="str">
        <f>入力データ!B24</f>
        <v>川崎</v>
      </c>
      <c r="C190" s="5">
        <v>3</v>
      </c>
      <c r="D190" s="4" t="str">
        <f>入力データ!K24&amp;"・"&amp;入力データ!O24&amp;"("&amp;入力データ!T24&amp;")"</f>
        <v>・()</v>
      </c>
    </row>
    <row r="191" spans="1:4" x14ac:dyDescent="0.15">
      <c r="A191" s="9" t="s">
        <v>41</v>
      </c>
      <c r="B191" s="28" t="str">
        <f>入力データ!B25</f>
        <v>川崎</v>
      </c>
      <c r="C191" s="5">
        <v>5</v>
      </c>
      <c r="D191" s="4" t="str">
        <f>入力データ!K25&amp;"・"&amp;入力データ!O25&amp;"("&amp;入力データ!T25&amp;")"</f>
        <v>・()</v>
      </c>
    </row>
    <row r="192" spans="1:4" x14ac:dyDescent="0.15">
      <c r="A192" s="9" t="s">
        <v>41</v>
      </c>
      <c r="B192" s="28" t="str">
        <f>入力データ!B26</f>
        <v>川崎</v>
      </c>
      <c r="C192" s="5">
        <v>5</v>
      </c>
      <c r="D192" s="4" t="str">
        <f>入力データ!K26&amp;"・"&amp;入力データ!O26&amp;"("&amp;入力データ!T26&amp;")"</f>
        <v>・()</v>
      </c>
    </row>
    <row r="193" spans="1:4" x14ac:dyDescent="0.15">
      <c r="A193" s="9" t="s">
        <v>41</v>
      </c>
      <c r="B193" s="28" t="str">
        <f>入力データ!B27</f>
        <v>川崎</v>
      </c>
      <c r="C193" s="5">
        <v>5</v>
      </c>
      <c r="D193" s="4" t="str">
        <f>入力データ!K27&amp;"・"&amp;入力データ!O27&amp;"("&amp;入力データ!T27&amp;")"</f>
        <v>・()</v>
      </c>
    </row>
    <row r="194" spans="1:4" x14ac:dyDescent="0.15">
      <c r="A194" s="9" t="s">
        <v>41</v>
      </c>
      <c r="B194" s="28" t="str">
        <f>入力データ!B28</f>
        <v>川崎</v>
      </c>
      <c r="C194" s="5">
        <v>5</v>
      </c>
      <c r="D194" s="4" t="str">
        <f>入力データ!K28&amp;"・"&amp;入力データ!O28&amp;"("&amp;入力データ!T28&amp;")"</f>
        <v>・()</v>
      </c>
    </row>
    <row r="195" spans="1:4" x14ac:dyDescent="0.15">
      <c r="A195" s="9" t="s">
        <v>41</v>
      </c>
      <c r="B195" s="29" t="str">
        <f>入力データ!B29</f>
        <v>相模原</v>
      </c>
      <c r="C195" s="5">
        <v>1</v>
      </c>
      <c r="D195" s="4" t="str">
        <f>入力データ!K29&amp;"・"&amp;入力データ!O29&amp;"("&amp;入力データ!T29&amp;")"</f>
        <v>・()</v>
      </c>
    </row>
    <row r="196" spans="1:4" x14ac:dyDescent="0.15">
      <c r="A196" s="9" t="s">
        <v>41</v>
      </c>
      <c r="B196" s="29" t="str">
        <f>入力データ!B30</f>
        <v>相模原</v>
      </c>
      <c r="C196" s="5">
        <v>2</v>
      </c>
      <c r="D196" s="4" t="str">
        <f>入力データ!K30&amp;"・"&amp;入力データ!O30&amp;"("&amp;入力データ!T30&amp;")"</f>
        <v>・()</v>
      </c>
    </row>
    <row r="197" spans="1:4" x14ac:dyDescent="0.15">
      <c r="A197" s="9" t="s">
        <v>41</v>
      </c>
      <c r="B197" s="29" t="str">
        <f>入力データ!B31</f>
        <v>相模原</v>
      </c>
      <c r="C197" s="5">
        <v>3</v>
      </c>
      <c r="D197" s="4" t="str">
        <f>入力データ!K31&amp;"・"&amp;入力データ!O31&amp;"("&amp;入力データ!T31&amp;")"</f>
        <v>・()</v>
      </c>
    </row>
    <row r="198" spans="1:4" x14ac:dyDescent="0.15">
      <c r="A198" s="9" t="s">
        <v>41</v>
      </c>
      <c r="B198" s="29" t="str">
        <f>入力データ!B32</f>
        <v>相模原</v>
      </c>
      <c r="C198" s="5">
        <v>3</v>
      </c>
      <c r="D198" s="4" t="str">
        <f>入力データ!K32&amp;"・"&amp;入力データ!O32&amp;"("&amp;入力データ!T32&amp;")"</f>
        <v>・()</v>
      </c>
    </row>
    <row r="199" spans="1:4" x14ac:dyDescent="0.15">
      <c r="A199" s="9" t="s">
        <v>41</v>
      </c>
      <c r="B199" s="29" t="str">
        <f>入力データ!B33</f>
        <v>相模原</v>
      </c>
      <c r="C199" s="5">
        <v>5</v>
      </c>
      <c r="D199" s="4" t="str">
        <f>入力データ!K33&amp;"・"&amp;入力データ!O33&amp;"("&amp;入力データ!T33&amp;")"</f>
        <v>・()</v>
      </c>
    </row>
    <row r="200" spans="1:4" x14ac:dyDescent="0.15">
      <c r="A200" s="9" t="s">
        <v>41</v>
      </c>
      <c r="B200" s="29" t="str">
        <f>入力データ!B34</f>
        <v>相模原</v>
      </c>
      <c r="C200" s="5">
        <v>5</v>
      </c>
      <c r="D200" s="4" t="str">
        <f>入力データ!K34&amp;"・"&amp;入力データ!O34&amp;"("&amp;入力データ!T34&amp;")"</f>
        <v>・()</v>
      </c>
    </row>
    <row r="201" spans="1:4" x14ac:dyDescent="0.15">
      <c r="A201" s="9" t="s">
        <v>41</v>
      </c>
      <c r="B201" s="30" t="str">
        <f>入力データ!B35</f>
        <v>横須賀</v>
      </c>
      <c r="C201" s="5">
        <v>1</v>
      </c>
      <c r="D201" s="4" t="str">
        <f>入力データ!K35&amp;"・"&amp;入力データ!O35&amp;"("&amp;入力データ!T35&amp;")"</f>
        <v>・()</v>
      </c>
    </row>
    <row r="202" spans="1:4" x14ac:dyDescent="0.15">
      <c r="A202" s="9" t="s">
        <v>41</v>
      </c>
      <c r="B202" s="30" t="str">
        <f>入力データ!B36</f>
        <v>横須賀</v>
      </c>
      <c r="C202" s="5">
        <v>2</v>
      </c>
      <c r="D202" s="4" t="str">
        <f>入力データ!K36&amp;"・"&amp;入力データ!O36&amp;"("&amp;入力データ!T36&amp;")"</f>
        <v>・()</v>
      </c>
    </row>
    <row r="203" spans="1:4" x14ac:dyDescent="0.15">
      <c r="A203" s="9" t="s">
        <v>41</v>
      </c>
      <c r="B203" s="30" t="str">
        <f>入力データ!B37</f>
        <v>横須賀</v>
      </c>
      <c r="C203" s="5">
        <v>3</v>
      </c>
      <c r="D203" s="4" t="str">
        <f>入力データ!K37&amp;"・"&amp;入力データ!O37&amp;"("&amp;入力データ!T37&amp;")"</f>
        <v>・()</v>
      </c>
    </row>
    <row r="204" spans="1:4" x14ac:dyDescent="0.15">
      <c r="A204" s="9" t="s">
        <v>41</v>
      </c>
      <c r="B204" s="30" t="str">
        <f>入力データ!B38</f>
        <v>横須賀</v>
      </c>
      <c r="C204" s="5">
        <v>3</v>
      </c>
      <c r="D204" s="4" t="str">
        <f>入力データ!K38&amp;"・"&amp;入力データ!O38&amp;"("&amp;入力データ!T38&amp;")"</f>
        <v>・()</v>
      </c>
    </row>
    <row r="205" spans="1:4" x14ac:dyDescent="0.15">
      <c r="A205" s="9" t="s">
        <v>41</v>
      </c>
      <c r="B205" s="30" t="str">
        <f>入力データ!B39</f>
        <v>横須賀</v>
      </c>
      <c r="C205" s="5">
        <v>5</v>
      </c>
      <c r="D205" s="4" t="str">
        <f>入力データ!K39&amp;"・"&amp;入力データ!O39&amp;"("&amp;入力データ!T39&amp;")"</f>
        <v>・()</v>
      </c>
    </row>
    <row r="206" spans="1:4" x14ac:dyDescent="0.15">
      <c r="A206" s="9" t="s">
        <v>41</v>
      </c>
      <c r="B206" s="30" t="str">
        <f>入力データ!B40</f>
        <v>横須賀</v>
      </c>
      <c r="C206" s="5">
        <v>5</v>
      </c>
      <c r="D206" s="4" t="str">
        <f>入力データ!K40&amp;"・"&amp;入力データ!O40&amp;"("&amp;入力データ!T40&amp;")"</f>
        <v>・()</v>
      </c>
    </row>
    <row r="207" spans="1:4" x14ac:dyDescent="0.15">
      <c r="A207" s="9" t="s">
        <v>41</v>
      </c>
      <c r="B207" s="31" t="str">
        <f>入力データ!B41</f>
        <v>湘南</v>
      </c>
      <c r="C207" s="5">
        <v>1</v>
      </c>
      <c r="D207" s="4" t="str">
        <f>入力データ!K41&amp;"・"&amp;入力データ!O41&amp;"("&amp;入力データ!T41&amp;")"</f>
        <v>・()</v>
      </c>
    </row>
    <row r="208" spans="1:4" x14ac:dyDescent="0.15">
      <c r="A208" s="9" t="s">
        <v>41</v>
      </c>
      <c r="B208" s="31" t="str">
        <f>入力データ!B42</f>
        <v>湘南</v>
      </c>
      <c r="C208" s="5">
        <v>2</v>
      </c>
      <c r="D208" s="4" t="str">
        <f>入力データ!K42&amp;"・"&amp;入力データ!O42&amp;"("&amp;入力データ!T42&amp;")"</f>
        <v>・()</v>
      </c>
    </row>
    <row r="209" spans="1:4" x14ac:dyDescent="0.15">
      <c r="A209" s="9" t="s">
        <v>41</v>
      </c>
      <c r="B209" s="31" t="str">
        <f>入力データ!B43</f>
        <v>湘南</v>
      </c>
      <c r="C209" s="5">
        <v>3</v>
      </c>
      <c r="D209" s="4" t="str">
        <f>入力データ!K43&amp;"・"&amp;入力データ!O43&amp;"("&amp;入力データ!T43&amp;")"</f>
        <v>・()</v>
      </c>
    </row>
    <row r="210" spans="1:4" x14ac:dyDescent="0.15">
      <c r="A210" s="9" t="s">
        <v>41</v>
      </c>
      <c r="B210" s="31" t="str">
        <f>入力データ!B44</f>
        <v>湘南</v>
      </c>
      <c r="C210" s="5">
        <v>3</v>
      </c>
      <c r="D210" s="4" t="str">
        <f>入力データ!K44&amp;"・"&amp;入力データ!O44&amp;"("&amp;入力データ!T44&amp;")"</f>
        <v>・()</v>
      </c>
    </row>
    <row r="211" spans="1:4" x14ac:dyDescent="0.15">
      <c r="A211" s="9" t="s">
        <v>41</v>
      </c>
      <c r="B211" s="31" t="str">
        <f>入力データ!B45</f>
        <v>湘南</v>
      </c>
      <c r="C211" s="5">
        <v>5</v>
      </c>
      <c r="D211" s="4" t="str">
        <f>入力データ!K45&amp;"・"&amp;入力データ!O45&amp;"("&amp;入力データ!T45&amp;")"</f>
        <v>・()</v>
      </c>
    </row>
    <row r="212" spans="1:4" x14ac:dyDescent="0.15">
      <c r="A212" s="9" t="s">
        <v>41</v>
      </c>
      <c r="B212" s="31" t="str">
        <f>入力データ!B46</f>
        <v>湘南</v>
      </c>
      <c r="C212" s="5">
        <v>5</v>
      </c>
      <c r="D212" s="4" t="str">
        <f>入力データ!K46&amp;"・"&amp;入力データ!O46&amp;"("&amp;入力データ!T46&amp;")"</f>
        <v>・()</v>
      </c>
    </row>
    <row r="213" spans="1:4" x14ac:dyDescent="0.15">
      <c r="A213" s="9" t="s">
        <v>41</v>
      </c>
      <c r="B213" s="2" t="str">
        <f>入力データ!B47</f>
        <v>中</v>
      </c>
      <c r="C213" s="5">
        <v>1</v>
      </c>
      <c r="D213" s="4" t="str">
        <f>入力データ!K47&amp;"・"&amp;入力データ!O47&amp;"("&amp;入力データ!T47&amp;")"</f>
        <v>・()</v>
      </c>
    </row>
    <row r="214" spans="1:4" x14ac:dyDescent="0.15">
      <c r="A214" s="9" t="s">
        <v>41</v>
      </c>
      <c r="B214" s="2" t="str">
        <f>入力データ!B48</f>
        <v>中</v>
      </c>
      <c r="C214" s="5">
        <v>2</v>
      </c>
      <c r="D214" s="4" t="str">
        <f>入力データ!K48&amp;"・"&amp;入力データ!O48&amp;"("&amp;入力データ!T48&amp;")"</f>
        <v>・()</v>
      </c>
    </row>
    <row r="215" spans="1:4" x14ac:dyDescent="0.15">
      <c r="A215" s="9" t="s">
        <v>41</v>
      </c>
      <c r="B215" s="2" t="str">
        <f>入力データ!B49</f>
        <v>中</v>
      </c>
      <c r="C215" s="5">
        <v>3</v>
      </c>
      <c r="D215" s="4" t="str">
        <f>入力データ!K49&amp;"・"&amp;入力データ!O49&amp;"("&amp;入力データ!T49&amp;")"</f>
        <v>・()</v>
      </c>
    </row>
    <row r="216" spans="1:4" x14ac:dyDescent="0.15">
      <c r="A216" s="9" t="s">
        <v>41</v>
      </c>
      <c r="B216" s="2" t="str">
        <f>入力データ!B50</f>
        <v>中</v>
      </c>
      <c r="C216" s="5">
        <v>3</v>
      </c>
      <c r="D216" s="4" t="str">
        <f>入力データ!K50&amp;"・"&amp;入力データ!O50&amp;"("&amp;入力データ!T50&amp;")"</f>
        <v>・()</v>
      </c>
    </row>
    <row r="217" spans="1:4" x14ac:dyDescent="0.15">
      <c r="A217" s="9" t="s">
        <v>41</v>
      </c>
      <c r="B217" s="27" t="str">
        <f>入力データ!B51</f>
        <v>県央</v>
      </c>
      <c r="C217" s="5">
        <v>1</v>
      </c>
      <c r="D217" s="4" t="str">
        <f>入力データ!K51&amp;"・"&amp;入力データ!O51&amp;"("&amp;入力データ!T51&amp;")"</f>
        <v>・()</v>
      </c>
    </row>
    <row r="218" spans="1:4" x14ac:dyDescent="0.15">
      <c r="A218" s="9" t="s">
        <v>41</v>
      </c>
      <c r="B218" s="27" t="str">
        <f>入力データ!B52</f>
        <v>県央</v>
      </c>
      <c r="C218" s="5">
        <v>2</v>
      </c>
      <c r="D218" s="4" t="str">
        <f>入力データ!K52&amp;"・"&amp;入力データ!O52&amp;"("&amp;入力データ!T52&amp;")"</f>
        <v>・()</v>
      </c>
    </row>
    <row r="219" spans="1:4" x14ac:dyDescent="0.15">
      <c r="A219" s="9" t="s">
        <v>41</v>
      </c>
      <c r="B219" s="27" t="str">
        <f>入力データ!B53</f>
        <v>県央</v>
      </c>
      <c r="C219" s="5">
        <v>3</v>
      </c>
      <c r="D219" s="4" t="str">
        <f>入力データ!K53&amp;"・"&amp;入力データ!O53&amp;"("&amp;入力データ!T53&amp;")"</f>
        <v>・()</v>
      </c>
    </row>
    <row r="220" spans="1:4" x14ac:dyDescent="0.15">
      <c r="A220" s="9" t="s">
        <v>41</v>
      </c>
      <c r="B220" s="27" t="str">
        <f>入力データ!B54</f>
        <v>県央</v>
      </c>
      <c r="C220" s="5">
        <v>3</v>
      </c>
      <c r="D220" s="4" t="str">
        <f>入力データ!K54&amp;"・"&amp;入力データ!O54&amp;"("&amp;入力データ!T54&amp;")"</f>
        <v>・()</v>
      </c>
    </row>
    <row r="221" spans="1:4" x14ac:dyDescent="0.15">
      <c r="A221" s="9" t="s">
        <v>41</v>
      </c>
      <c r="B221" s="27" t="str">
        <f>入力データ!B55</f>
        <v>県央</v>
      </c>
      <c r="C221" s="5">
        <v>5</v>
      </c>
      <c r="D221" s="4" t="str">
        <f>入力データ!K55&amp;"・"&amp;入力データ!O55&amp;"("&amp;入力データ!T55&amp;")"</f>
        <v>・()</v>
      </c>
    </row>
    <row r="222" spans="1:4" x14ac:dyDescent="0.15">
      <c r="A222" s="9" t="s">
        <v>41</v>
      </c>
      <c r="B222" s="27" t="str">
        <f>入力データ!B56</f>
        <v>県央</v>
      </c>
      <c r="C222" s="5">
        <v>5</v>
      </c>
      <c r="D222" s="4" t="str">
        <f>入力データ!K56&amp;"・"&amp;入力データ!O56&amp;"("&amp;入力データ!T56&amp;")"</f>
        <v>・()</v>
      </c>
    </row>
    <row r="223" spans="1:4" x14ac:dyDescent="0.15">
      <c r="A223" s="9" t="s">
        <v>41</v>
      </c>
      <c r="B223" s="32" t="str">
        <f>入力データ!B59</f>
        <v>県西</v>
      </c>
      <c r="C223" s="5">
        <v>1</v>
      </c>
      <c r="D223" s="4" t="str">
        <f>入力データ!K59&amp;"・"&amp;入力データ!O59&amp;"("&amp;入力データ!T59&amp;")"</f>
        <v>・()</v>
      </c>
    </row>
    <row r="224" spans="1:4" x14ac:dyDescent="0.15">
      <c r="A224" s="9" t="s">
        <v>41</v>
      </c>
      <c r="B224" s="32" t="str">
        <f>入力データ!B60</f>
        <v>県西</v>
      </c>
      <c r="C224" s="5">
        <v>2</v>
      </c>
      <c r="D224" s="4" t="str">
        <f>入力データ!K60&amp;"・"&amp;入力データ!O60&amp;"("&amp;入力データ!T60&amp;")"</f>
        <v>・()</v>
      </c>
    </row>
    <row r="225" spans="1:4" x14ac:dyDescent="0.15">
      <c r="A225" s="9" t="s">
        <v>41</v>
      </c>
      <c r="B225" s="32" t="str">
        <f>入力データ!B61</f>
        <v>県西</v>
      </c>
      <c r="C225" s="5">
        <v>3</v>
      </c>
      <c r="D225" s="4" t="str">
        <f>入力データ!K61&amp;"・"&amp;入力データ!O61&amp;"("&amp;入力データ!T61&amp;")"</f>
        <v>・()</v>
      </c>
    </row>
    <row r="226" spans="1:4" x14ac:dyDescent="0.15">
      <c r="A226" s="9" t="s">
        <v>41</v>
      </c>
      <c r="B226" s="32" t="str">
        <f>入力データ!B62</f>
        <v>県西</v>
      </c>
      <c r="C226" s="5">
        <v>3</v>
      </c>
      <c r="D226" s="4" t="str">
        <f>入力データ!K62&amp;"・"&amp;入力データ!O62&amp;"("&amp;入力データ!T62&amp;")"</f>
        <v>・()</v>
      </c>
    </row>
    <row r="227" spans="1:4" x14ac:dyDescent="0.15">
      <c r="A227" s="9" t="s">
        <v>42</v>
      </c>
      <c r="B227" s="26" t="str">
        <f>入力データ!B5</f>
        <v>横浜</v>
      </c>
      <c r="C227" s="5">
        <v>1</v>
      </c>
      <c r="D227" s="4" t="str">
        <f>入力データ!AB5&amp;"・"&amp;入力データ!AF5&amp;"("&amp;入力データ!AK5&amp;")"</f>
        <v>・()</v>
      </c>
    </row>
    <row r="228" spans="1:4" x14ac:dyDescent="0.15">
      <c r="A228" s="9" t="s">
        <v>42</v>
      </c>
      <c r="B228" s="26" t="str">
        <f>入力データ!B6</f>
        <v>横浜</v>
      </c>
      <c r="C228" s="5">
        <v>2</v>
      </c>
      <c r="D228" s="4" t="str">
        <f>入力データ!AB6&amp;"・"&amp;入力データ!AF6&amp;"("&amp;入力データ!AK6&amp;")"</f>
        <v>・()</v>
      </c>
    </row>
    <row r="229" spans="1:4" x14ac:dyDescent="0.15">
      <c r="A229" s="9" t="s">
        <v>42</v>
      </c>
      <c r="B229" s="26" t="str">
        <f>入力データ!B7</f>
        <v>横浜</v>
      </c>
      <c r="C229" s="5">
        <v>3</v>
      </c>
      <c r="D229" s="4" t="str">
        <f>入力データ!AB7&amp;"・"&amp;入力データ!AF7&amp;"("&amp;入力データ!AK7&amp;")"</f>
        <v>・()</v>
      </c>
    </row>
    <row r="230" spans="1:4" x14ac:dyDescent="0.15">
      <c r="A230" s="9" t="s">
        <v>42</v>
      </c>
      <c r="B230" s="26" t="str">
        <f>入力データ!B8</f>
        <v>横浜</v>
      </c>
      <c r="C230" s="5">
        <v>3</v>
      </c>
      <c r="D230" s="4" t="str">
        <f>入力データ!AB8&amp;"・"&amp;入力データ!AF8&amp;"("&amp;入力データ!AK8&amp;")"</f>
        <v>・()</v>
      </c>
    </row>
    <row r="231" spans="1:4" x14ac:dyDescent="0.15">
      <c r="A231" s="9" t="s">
        <v>42</v>
      </c>
      <c r="B231" s="26" t="str">
        <f>入力データ!B9</f>
        <v>横浜</v>
      </c>
      <c r="C231" s="5">
        <v>5</v>
      </c>
      <c r="D231" s="4" t="str">
        <f>入力データ!AB9&amp;"・"&amp;入力データ!AF9&amp;"("&amp;入力データ!AK9&amp;")"</f>
        <v>・()</v>
      </c>
    </row>
    <row r="232" spans="1:4" x14ac:dyDescent="0.15">
      <c r="A232" s="9" t="s">
        <v>42</v>
      </c>
      <c r="B232" s="26" t="str">
        <f>入力データ!B10</f>
        <v>横浜</v>
      </c>
      <c r="C232" s="5">
        <v>5</v>
      </c>
      <c r="D232" s="4" t="str">
        <f>入力データ!AB10&amp;"・"&amp;入力データ!AF10&amp;"("&amp;入力データ!AK10&amp;")"</f>
        <v>・()</v>
      </c>
    </row>
    <row r="233" spans="1:4" x14ac:dyDescent="0.15">
      <c r="A233" s="9" t="s">
        <v>42</v>
      </c>
      <c r="B233" s="26" t="str">
        <f>入力データ!B11</f>
        <v>横浜</v>
      </c>
      <c r="C233" s="5">
        <v>5</v>
      </c>
      <c r="D233" s="4" t="str">
        <f>入力データ!AB11&amp;"・"&amp;入力データ!AF11&amp;"("&amp;入力データ!AK11&amp;")"</f>
        <v>・()</v>
      </c>
    </row>
    <row r="234" spans="1:4" x14ac:dyDescent="0.15">
      <c r="A234" s="9" t="s">
        <v>42</v>
      </c>
      <c r="B234" s="26" t="str">
        <f>入力データ!B12</f>
        <v>横浜</v>
      </c>
      <c r="C234" s="5">
        <v>5</v>
      </c>
      <c r="D234" s="4" t="str">
        <f>入力データ!AB12&amp;"・"&amp;入力データ!AF12&amp;"("&amp;入力データ!AK12&amp;")"</f>
        <v>・()</v>
      </c>
    </row>
    <row r="235" spans="1:4" x14ac:dyDescent="0.15">
      <c r="A235" s="9" t="s">
        <v>42</v>
      </c>
      <c r="B235" s="26" t="str">
        <f>入力データ!B13</f>
        <v>横浜</v>
      </c>
      <c r="C235" s="5">
        <v>9</v>
      </c>
      <c r="D235" s="4" t="str">
        <f>入力データ!AB13&amp;"・"&amp;入力データ!AF13&amp;"("&amp;入力データ!AK13&amp;")"</f>
        <v>・()</v>
      </c>
    </row>
    <row r="236" spans="1:4" x14ac:dyDescent="0.15">
      <c r="A236" s="9" t="s">
        <v>42</v>
      </c>
      <c r="B236" s="26" t="str">
        <f>入力データ!B14</f>
        <v>横浜</v>
      </c>
      <c r="C236" s="5">
        <v>9</v>
      </c>
      <c r="D236" s="4" t="str">
        <f>入力データ!AB14&amp;"・"&amp;入力データ!AF14&amp;"("&amp;入力データ!AK14&amp;")"</f>
        <v>・()</v>
      </c>
    </row>
    <row r="237" spans="1:4" x14ac:dyDescent="0.15">
      <c r="A237" s="9" t="s">
        <v>42</v>
      </c>
      <c r="B237" s="26" t="str">
        <f>入力データ!B15</f>
        <v>横浜</v>
      </c>
      <c r="C237" s="5">
        <v>9</v>
      </c>
      <c r="D237" s="4" t="str">
        <f>入力データ!AB15&amp;"・"&amp;入力データ!AF15&amp;"("&amp;入力データ!AK15&amp;")"</f>
        <v>・()</v>
      </c>
    </row>
    <row r="238" spans="1:4" x14ac:dyDescent="0.15">
      <c r="A238" s="9" t="s">
        <v>42</v>
      </c>
      <c r="B238" s="26" t="str">
        <f>入力データ!B16</f>
        <v>横浜</v>
      </c>
      <c r="C238" s="5">
        <v>9</v>
      </c>
      <c r="D238" s="4" t="str">
        <f>入力データ!AB16&amp;"・"&amp;入力データ!AF16&amp;"("&amp;入力データ!AK16&amp;")"</f>
        <v>・()</v>
      </c>
    </row>
    <row r="239" spans="1:4" x14ac:dyDescent="0.15">
      <c r="A239" s="9" t="s">
        <v>42</v>
      </c>
      <c r="B239" s="26" t="str">
        <f>入力データ!B17</f>
        <v>横浜</v>
      </c>
      <c r="C239" s="5">
        <v>9</v>
      </c>
      <c r="D239" s="4" t="str">
        <f>入力データ!AB17&amp;"・"&amp;入力データ!AF17&amp;"("&amp;入力データ!AK17&amp;")"</f>
        <v>・()</v>
      </c>
    </row>
    <row r="240" spans="1:4" x14ac:dyDescent="0.15">
      <c r="A240" s="9" t="s">
        <v>42</v>
      </c>
      <c r="B240" s="26" t="str">
        <f>入力データ!B18</f>
        <v>横浜</v>
      </c>
      <c r="C240" s="5">
        <v>9</v>
      </c>
      <c r="D240" s="4" t="str">
        <f>入力データ!AB18&amp;"・"&amp;入力データ!AF18&amp;"("&amp;入力データ!AK18&amp;")"</f>
        <v>・()</v>
      </c>
    </row>
    <row r="241" spans="1:4" x14ac:dyDescent="0.15">
      <c r="A241" s="9" t="s">
        <v>42</v>
      </c>
      <c r="B241" s="26" t="str">
        <f>入力データ!B19</f>
        <v>横浜</v>
      </c>
      <c r="C241" s="5">
        <v>9</v>
      </c>
      <c r="D241" s="4" t="str">
        <f>入力データ!AB19&amp;"・"&amp;入力データ!AF19&amp;"("&amp;入力データ!AK19&amp;")"</f>
        <v>・()</v>
      </c>
    </row>
    <row r="242" spans="1:4" x14ac:dyDescent="0.15">
      <c r="A242" s="9" t="s">
        <v>42</v>
      </c>
      <c r="B242" s="26" t="str">
        <f>入力データ!B20</f>
        <v>横浜</v>
      </c>
      <c r="C242" s="5">
        <v>9</v>
      </c>
      <c r="D242" s="4" t="str">
        <f>入力データ!AB20&amp;"・"&amp;入力データ!AF20&amp;"("&amp;入力データ!AK20&amp;")"</f>
        <v>・()</v>
      </c>
    </row>
    <row r="243" spans="1:4" x14ac:dyDescent="0.15">
      <c r="A243" s="9" t="s">
        <v>42</v>
      </c>
      <c r="B243" s="28" t="str">
        <f>入力データ!B21</f>
        <v>川崎</v>
      </c>
      <c r="C243" s="5">
        <v>1</v>
      </c>
      <c r="D243" s="4" t="str">
        <f>入力データ!AB21&amp;"・"&amp;入力データ!AF21&amp;"("&amp;入力データ!AK21&amp;")"</f>
        <v>・()</v>
      </c>
    </row>
    <row r="244" spans="1:4" x14ac:dyDescent="0.15">
      <c r="A244" s="9" t="s">
        <v>42</v>
      </c>
      <c r="B244" s="28" t="str">
        <f>入力データ!B22</f>
        <v>川崎</v>
      </c>
      <c r="C244" s="5">
        <v>2</v>
      </c>
      <c r="D244" s="4" t="str">
        <f>入力データ!AB22&amp;"・"&amp;入力データ!AF22&amp;"("&amp;入力データ!AK22&amp;")"</f>
        <v>・()</v>
      </c>
    </row>
    <row r="245" spans="1:4" x14ac:dyDescent="0.15">
      <c r="A245" s="9" t="s">
        <v>42</v>
      </c>
      <c r="B245" s="28" t="str">
        <f>入力データ!B23</f>
        <v>川崎</v>
      </c>
      <c r="C245" s="5">
        <v>3</v>
      </c>
      <c r="D245" s="4" t="str">
        <f>入力データ!AB23&amp;"・"&amp;入力データ!AF23&amp;"("&amp;入力データ!AK23&amp;")"</f>
        <v>・()</v>
      </c>
    </row>
    <row r="246" spans="1:4" x14ac:dyDescent="0.15">
      <c r="A246" s="9" t="s">
        <v>42</v>
      </c>
      <c r="B246" s="28" t="str">
        <f>入力データ!B24</f>
        <v>川崎</v>
      </c>
      <c r="C246" s="5">
        <v>3</v>
      </c>
      <c r="D246" s="4" t="str">
        <f>入力データ!AB24&amp;"・"&amp;入力データ!AF24&amp;"("&amp;入力データ!AK24&amp;")"</f>
        <v>・()</v>
      </c>
    </row>
    <row r="247" spans="1:4" x14ac:dyDescent="0.15">
      <c r="A247" s="9" t="s">
        <v>42</v>
      </c>
      <c r="B247" s="28" t="str">
        <f>入力データ!B25</f>
        <v>川崎</v>
      </c>
      <c r="C247" s="5">
        <v>5</v>
      </c>
      <c r="D247" s="4" t="str">
        <f>入力データ!AB25&amp;"・"&amp;入力データ!AF25&amp;"("&amp;入力データ!AK25&amp;")"</f>
        <v>・()</v>
      </c>
    </row>
    <row r="248" spans="1:4" x14ac:dyDescent="0.15">
      <c r="A248" s="9" t="s">
        <v>42</v>
      </c>
      <c r="B248" s="28" t="str">
        <f>入力データ!B26</f>
        <v>川崎</v>
      </c>
      <c r="C248" s="5">
        <v>5</v>
      </c>
      <c r="D248" s="4" t="str">
        <f>入力データ!AB26&amp;"・"&amp;入力データ!AF26&amp;"("&amp;入力データ!AK26&amp;")"</f>
        <v>・()</v>
      </c>
    </row>
    <row r="249" spans="1:4" x14ac:dyDescent="0.15">
      <c r="A249" s="9" t="s">
        <v>42</v>
      </c>
      <c r="B249" s="28" t="str">
        <f>入力データ!B27</f>
        <v>川崎</v>
      </c>
      <c r="C249" s="5">
        <v>5</v>
      </c>
      <c r="D249" s="4" t="str">
        <f>入力データ!AB27&amp;"・"&amp;入力データ!AF27&amp;"("&amp;入力データ!AK27&amp;")"</f>
        <v>・()</v>
      </c>
    </row>
    <row r="250" spans="1:4" x14ac:dyDescent="0.15">
      <c r="A250" s="9" t="s">
        <v>42</v>
      </c>
      <c r="B250" s="28" t="str">
        <f>入力データ!B28</f>
        <v>川崎</v>
      </c>
      <c r="C250" s="5">
        <v>5</v>
      </c>
      <c r="D250" s="4" t="str">
        <f>入力データ!AB28&amp;"・"&amp;入力データ!AF28&amp;"("&amp;入力データ!AK28&amp;")"</f>
        <v>・()</v>
      </c>
    </row>
    <row r="251" spans="1:4" x14ac:dyDescent="0.15">
      <c r="A251" s="9" t="s">
        <v>42</v>
      </c>
      <c r="B251" s="29" t="str">
        <f>入力データ!B29</f>
        <v>相模原</v>
      </c>
      <c r="C251" s="5">
        <v>1</v>
      </c>
      <c r="D251" s="4" t="str">
        <f>入力データ!AB29&amp;"・"&amp;入力データ!AF29&amp;"("&amp;入力データ!AK29&amp;")"</f>
        <v>・()</v>
      </c>
    </row>
    <row r="252" spans="1:4" x14ac:dyDescent="0.15">
      <c r="A252" s="9" t="s">
        <v>42</v>
      </c>
      <c r="B252" s="29" t="str">
        <f>入力データ!B30</f>
        <v>相模原</v>
      </c>
      <c r="C252" s="5">
        <v>2</v>
      </c>
      <c r="D252" s="4" t="str">
        <f>入力データ!AB30&amp;"・"&amp;入力データ!AF30&amp;"("&amp;入力データ!AK30&amp;")"</f>
        <v>・()</v>
      </c>
    </row>
    <row r="253" spans="1:4" x14ac:dyDescent="0.15">
      <c r="A253" s="9" t="s">
        <v>42</v>
      </c>
      <c r="B253" s="29" t="str">
        <f>入力データ!B31</f>
        <v>相模原</v>
      </c>
      <c r="C253" s="5">
        <v>3</v>
      </c>
      <c r="D253" s="4" t="str">
        <f>入力データ!AB31&amp;"・"&amp;入力データ!AF31&amp;"("&amp;入力データ!AK31&amp;")"</f>
        <v>・()</v>
      </c>
    </row>
    <row r="254" spans="1:4" x14ac:dyDescent="0.15">
      <c r="A254" s="9" t="s">
        <v>42</v>
      </c>
      <c r="B254" s="29" t="str">
        <f>入力データ!B32</f>
        <v>相模原</v>
      </c>
      <c r="C254" s="5">
        <v>3</v>
      </c>
      <c r="D254" s="4" t="str">
        <f>入力データ!AB32&amp;"・"&amp;入力データ!AF32&amp;"("&amp;入力データ!AK32&amp;")"</f>
        <v>・()</v>
      </c>
    </row>
    <row r="255" spans="1:4" x14ac:dyDescent="0.15">
      <c r="A255" s="9" t="s">
        <v>42</v>
      </c>
      <c r="B255" s="29" t="str">
        <f>入力データ!B33</f>
        <v>相模原</v>
      </c>
      <c r="C255" s="5">
        <v>5</v>
      </c>
      <c r="D255" s="4" t="str">
        <f>入力データ!AB33&amp;"・"&amp;入力データ!AF33&amp;"("&amp;入力データ!AK33&amp;")"</f>
        <v>・()</v>
      </c>
    </row>
    <row r="256" spans="1:4" x14ac:dyDescent="0.15">
      <c r="A256" s="9" t="s">
        <v>42</v>
      </c>
      <c r="B256" s="29" t="str">
        <f>入力データ!B34</f>
        <v>相模原</v>
      </c>
      <c r="C256" s="5">
        <v>5</v>
      </c>
      <c r="D256" s="4" t="str">
        <f>入力データ!AB34&amp;"・"&amp;入力データ!AF34&amp;"("&amp;入力データ!AK34&amp;")"</f>
        <v>・()</v>
      </c>
    </row>
    <row r="257" spans="1:4" x14ac:dyDescent="0.15">
      <c r="A257" s="9" t="s">
        <v>42</v>
      </c>
      <c r="B257" s="30" t="str">
        <f>入力データ!B35</f>
        <v>横須賀</v>
      </c>
      <c r="C257" s="5">
        <v>1</v>
      </c>
      <c r="D257" s="4" t="str">
        <f>入力データ!AB35&amp;"・"&amp;入力データ!AF35&amp;"("&amp;入力データ!AK35&amp;")"</f>
        <v>・()</v>
      </c>
    </row>
    <row r="258" spans="1:4" x14ac:dyDescent="0.15">
      <c r="A258" s="9" t="s">
        <v>42</v>
      </c>
      <c r="B258" s="30" t="str">
        <f>入力データ!B36</f>
        <v>横須賀</v>
      </c>
      <c r="C258" s="5">
        <v>2</v>
      </c>
      <c r="D258" s="4" t="str">
        <f>入力データ!AB36&amp;"・"&amp;入力データ!AF36&amp;"("&amp;入力データ!AK36&amp;")"</f>
        <v>・()</v>
      </c>
    </row>
    <row r="259" spans="1:4" x14ac:dyDescent="0.15">
      <c r="A259" s="9" t="s">
        <v>42</v>
      </c>
      <c r="B259" s="30" t="str">
        <f>入力データ!B37</f>
        <v>横須賀</v>
      </c>
      <c r="C259" s="5">
        <v>3</v>
      </c>
      <c r="D259" s="4" t="str">
        <f>入力データ!AB37&amp;"・"&amp;入力データ!AF37&amp;"("&amp;入力データ!AK37&amp;")"</f>
        <v>・()</v>
      </c>
    </row>
    <row r="260" spans="1:4" x14ac:dyDescent="0.15">
      <c r="A260" s="9" t="s">
        <v>42</v>
      </c>
      <c r="B260" s="30" t="str">
        <f>入力データ!B38</f>
        <v>横須賀</v>
      </c>
      <c r="C260" s="5">
        <v>3</v>
      </c>
      <c r="D260" s="4" t="str">
        <f>入力データ!AB38&amp;"・"&amp;入力データ!AF38&amp;"("&amp;入力データ!AK38&amp;")"</f>
        <v>・()</v>
      </c>
    </row>
    <row r="261" spans="1:4" x14ac:dyDescent="0.15">
      <c r="A261" s="9" t="s">
        <v>42</v>
      </c>
      <c r="B261" s="31" t="str">
        <f>入力データ!B41</f>
        <v>湘南</v>
      </c>
      <c r="C261" s="5">
        <v>1</v>
      </c>
      <c r="D261" s="4" t="str">
        <f>入力データ!AB41&amp;"・"&amp;入力データ!AF41&amp;"("&amp;入力データ!AK41&amp;")"</f>
        <v>・()</v>
      </c>
    </row>
    <row r="262" spans="1:4" x14ac:dyDescent="0.15">
      <c r="A262" s="9" t="s">
        <v>42</v>
      </c>
      <c r="B262" s="31" t="str">
        <f>入力データ!B42</f>
        <v>湘南</v>
      </c>
      <c r="C262" s="5">
        <v>2</v>
      </c>
      <c r="D262" s="4" t="str">
        <f>入力データ!AB42&amp;"・"&amp;入力データ!AF42&amp;"("&amp;入力データ!AK42&amp;")"</f>
        <v>・()</v>
      </c>
    </row>
    <row r="263" spans="1:4" x14ac:dyDescent="0.15">
      <c r="A263" s="9" t="s">
        <v>42</v>
      </c>
      <c r="B263" s="31" t="str">
        <f>入力データ!B43</f>
        <v>湘南</v>
      </c>
      <c r="C263" s="5">
        <v>3</v>
      </c>
      <c r="D263" s="4" t="str">
        <f>入力データ!AB43&amp;"・"&amp;入力データ!AF43&amp;"("&amp;入力データ!AK43&amp;")"</f>
        <v>・()</v>
      </c>
    </row>
    <row r="264" spans="1:4" x14ac:dyDescent="0.15">
      <c r="A264" s="9" t="s">
        <v>42</v>
      </c>
      <c r="B264" s="31" t="str">
        <f>入力データ!B44</f>
        <v>湘南</v>
      </c>
      <c r="C264" s="5">
        <v>3</v>
      </c>
      <c r="D264" s="4" t="str">
        <f>入力データ!AB44&amp;"・"&amp;入力データ!AF44&amp;"("&amp;入力データ!AK44&amp;")"</f>
        <v>・()</v>
      </c>
    </row>
    <row r="265" spans="1:4" x14ac:dyDescent="0.15">
      <c r="A265" s="9" t="s">
        <v>42</v>
      </c>
      <c r="B265" s="31" t="str">
        <f>入力データ!B45</f>
        <v>湘南</v>
      </c>
      <c r="C265" s="5">
        <v>5</v>
      </c>
      <c r="D265" s="4" t="str">
        <f>入力データ!AB45&amp;"・"&amp;入力データ!AF45&amp;"("&amp;入力データ!AK45&amp;")"</f>
        <v>・()</v>
      </c>
    </row>
    <row r="266" spans="1:4" x14ac:dyDescent="0.15">
      <c r="A266" s="9" t="s">
        <v>42</v>
      </c>
      <c r="B266" s="31" t="str">
        <f>入力データ!B46</f>
        <v>湘南</v>
      </c>
      <c r="C266" s="5">
        <v>5</v>
      </c>
      <c r="D266" s="4" t="str">
        <f>入力データ!AB46&amp;"・"&amp;入力データ!AF46&amp;"("&amp;入力データ!AK46&amp;")"</f>
        <v>・()</v>
      </c>
    </row>
    <row r="267" spans="1:4" x14ac:dyDescent="0.15">
      <c r="A267" s="9" t="s">
        <v>42</v>
      </c>
      <c r="B267" s="2" t="str">
        <f>入力データ!B47</f>
        <v>中</v>
      </c>
      <c r="C267" s="5">
        <v>1</v>
      </c>
      <c r="D267" s="4" t="str">
        <f>入力データ!AB47&amp;"・"&amp;入力データ!AF47&amp;"("&amp;入力データ!AK47&amp;")"</f>
        <v>・()</v>
      </c>
    </row>
    <row r="268" spans="1:4" x14ac:dyDescent="0.15">
      <c r="A268" s="9" t="s">
        <v>42</v>
      </c>
      <c r="B268" s="2" t="str">
        <f>入力データ!B48</f>
        <v>中</v>
      </c>
      <c r="C268" s="5">
        <v>2</v>
      </c>
      <c r="D268" s="4" t="str">
        <f>入力データ!AB48&amp;"・"&amp;入力データ!AF48&amp;"("&amp;入力データ!AK48&amp;")"</f>
        <v>・()</v>
      </c>
    </row>
    <row r="269" spans="1:4" x14ac:dyDescent="0.15">
      <c r="A269" s="9" t="s">
        <v>42</v>
      </c>
      <c r="B269" s="2" t="str">
        <f>入力データ!B49</f>
        <v>中</v>
      </c>
      <c r="C269" s="5">
        <v>3</v>
      </c>
      <c r="D269" s="4" t="str">
        <f>入力データ!AB49&amp;"・"&amp;入力データ!AF49&amp;"("&amp;入力データ!AK49&amp;")"</f>
        <v>・()</v>
      </c>
    </row>
    <row r="270" spans="1:4" x14ac:dyDescent="0.15">
      <c r="A270" s="9" t="s">
        <v>42</v>
      </c>
      <c r="B270" s="2" t="str">
        <f>入力データ!B50</f>
        <v>中</v>
      </c>
      <c r="C270" s="5">
        <v>3</v>
      </c>
      <c r="D270" s="4" t="str">
        <f>入力データ!AB50&amp;"・"&amp;入力データ!AF50&amp;"("&amp;入力データ!AK50&amp;")"</f>
        <v>・()</v>
      </c>
    </row>
    <row r="271" spans="1:4" x14ac:dyDescent="0.15">
      <c r="A271" s="9" t="s">
        <v>42</v>
      </c>
      <c r="B271" s="27" t="str">
        <f>入力データ!B51</f>
        <v>県央</v>
      </c>
      <c r="C271" s="5">
        <v>1</v>
      </c>
      <c r="D271" s="4" t="str">
        <f>入力データ!AB51&amp;"・"&amp;入力データ!AF51&amp;"("&amp;入力データ!AK51&amp;")"</f>
        <v>・()</v>
      </c>
    </row>
    <row r="272" spans="1:4" x14ac:dyDescent="0.15">
      <c r="A272" s="9" t="s">
        <v>42</v>
      </c>
      <c r="B272" s="27" t="str">
        <f>入力データ!B52</f>
        <v>県央</v>
      </c>
      <c r="C272" s="5">
        <v>2</v>
      </c>
      <c r="D272" s="4" t="str">
        <f>入力データ!AB52&amp;"・"&amp;入力データ!AF52&amp;"("&amp;入力データ!AK52&amp;")"</f>
        <v>・()</v>
      </c>
    </row>
    <row r="273" spans="1:4" x14ac:dyDescent="0.15">
      <c r="A273" s="9" t="s">
        <v>42</v>
      </c>
      <c r="B273" s="27" t="str">
        <f>入力データ!B53</f>
        <v>県央</v>
      </c>
      <c r="C273" s="5">
        <v>3</v>
      </c>
      <c r="D273" s="4" t="str">
        <f>入力データ!AB53&amp;"・"&amp;入力データ!AF53&amp;"("&amp;入力データ!AK53&amp;")"</f>
        <v>・()</v>
      </c>
    </row>
    <row r="274" spans="1:4" x14ac:dyDescent="0.15">
      <c r="A274" s="9" t="s">
        <v>42</v>
      </c>
      <c r="B274" s="27" t="str">
        <f>入力データ!B54</f>
        <v>県央</v>
      </c>
      <c r="C274" s="5">
        <v>3</v>
      </c>
      <c r="D274" s="4" t="str">
        <f>入力データ!AB54&amp;"・"&amp;入力データ!AF54&amp;"("&amp;入力データ!AK54&amp;")"</f>
        <v>・()</v>
      </c>
    </row>
    <row r="275" spans="1:4" x14ac:dyDescent="0.15">
      <c r="A275" s="9" t="s">
        <v>42</v>
      </c>
      <c r="B275" s="27" t="str">
        <f>入力データ!B55</f>
        <v>県央</v>
      </c>
      <c r="C275" s="5">
        <v>5</v>
      </c>
      <c r="D275" s="4" t="str">
        <f>入力データ!AB55&amp;"・"&amp;入力データ!AF55&amp;"("&amp;入力データ!AK55&amp;")"</f>
        <v>・()</v>
      </c>
    </row>
    <row r="276" spans="1:4" x14ac:dyDescent="0.15">
      <c r="A276" s="9" t="s">
        <v>42</v>
      </c>
      <c r="B276" s="27" t="str">
        <f>入力データ!B56</f>
        <v>県央</v>
      </c>
      <c r="C276" s="5">
        <v>5</v>
      </c>
      <c r="D276" s="4" t="str">
        <f>入力データ!AB56&amp;"・"&amp;入力データ!AF56&amp;"("&amp;入力データ!AK56&amp;")"</f>
        <v>・()</v>
      </c>
    </row>
    <row r="277" spans="1:4" x14ac:dyDescent="0.15">
      <c r="A277" s="9" t="s">
        <v>42</v>
      </c>
      <c r="B277" s="27" t="str">
        <f>入力データ!B57</f>
        <v>県央</v>
      </c>
      <c r="C277" s="5">
        <v>5</v>
      </c>
      <c r="D277" s="4" t="str">
        <f>入力データ!AB57&amp;"・"&amp;入力データ!AF57&amp;"("&amp;入力データ!AK57&amp;")"</f>
        <v>・()</v>
      </c>
    </row>
    <row r="278" spans="1:4" x14ac:dyDescent="0.15">
      <c r="A278" s="9" t="s">
        <v>42</v>
      </c>
      <c r="B278" s="27" t="str">
        <f>入力データ!B58</f>
        <v>県央</v>
      </c>
      <c r="C278" s="5">
        <v>5</v>
      </c>
      <c r="D278" s="4" t="str">
        <f>入力データ!AB58&amp;"・"&amp;入力データ!AF58&amp;"("&amp;入力データ!AK58&amp;")"</f>
        <v>・()</v>
      </c>
    </row>
    <row r="279" spans="1:4" x14ac:dyDescent="0.15">
      <c r="A279" s="9" t="s">
        <v>42</v>
      </c>
      <c r="B279" s="32" t="str">
        <f>入力データ!B59</f>
        <v>県西</v>
      </c>
      <c r="C279" s="5">
        <v>1</v>
      </c>
      <c r="D279" s="4" t="str">
        <f>入力データ!AB59&amp;"・"&amp;入力データ!AF59&amp;"("&amp;入力データ!AK59&amp;")"</f>
        <v>・()</v>
      </c>
    </row>
    <row r="280" spans="1:4" x14ac:dyDescent="0.15">
      <c r="A280" s="9" t="s">
        <v>42</v>
      </c>
      <c r="B280" s="32" t="str">
        <f>入力データ!B60</f>
        <v>県西</v>
      </c>
      <c r="C280" s="5">
        <v>2</v>
      </c>
      <c r="D280" s="4" t="str">
        <f>入力データ!AB60&amp;"・"&amp;入力データ!AF60&amp;"("&amp;入力データ!AK60&amp;")"</f>
        <v>・()</v>
      </c>
    </row>
    <row r="281" spans="1:4" x14ac:dyDescent="0.15">
      <c r="A281" s="9" t="s">
        <v>42</v>
      </c>
      <c r="B281" s="32" t="str">
        <f>入力データ!B61</f>
        <v>県西</v>
      </c>
      <c r="C281" s="5">
        <v>3</v>
      </c>
      <c r="D281" s="4" t="str">
        <f>入力データ!AB61&amp;"・"&amp;入力データ!AF61&amp;"("&amp;入力データ!AK61&amp;")"</f>
        <v>・()</v>
      </c>
    </row>
    <row r="282" spans="1:4" x14ac:dyDescent="0.15">
      <c r="A282" s="9" t="s">
        <v>42</v>
      </c>
      <c r="B282" s="32" t="str">
        <f>入力データ!B62</f>
        <v>県西</v>
      </c>
      <c r="C282" s="5">
        <v>3</v>
      </c>
      <c r="D282" s="4" t="str">
        <f>入力データ!AB62&amp;"・"&amp;入力データ!AF62&amp;"("&amp;入力データ!AK62&amp;")"</f>
        <v>・()</v>
      </c>
    </row>
  </sheetData>
  <phoneticPr fontId="1"/>
  <pageMargins left="0.39370078740157483" right="0.39370078740157483" top="0.39370078740157483" bottom="0.39370078740157483" header="0" footer="0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9E63-51F7-498E-B258-0D4F33088C1B}">
  <dimension ref="A1:Y57"/>
  <sheetViews>
    <sheetView topLeftCell="K1" workbookViewId="0">
      <selection activeCell="S2" sqref="S2:Y57"/>
    </sheetView>
  </sheetViews>
  <sheetFormatPr defaultColWidth="8.875" defaultRowHeight="13.5" x14ac:dyDescent="0.15"/>
  <cols>
    <col min="1" max="1" width="14.625" bestFit="1" customWidth="1"/>
    <col min="2" max="2" width="8.125" bestFit="1" customWidth="1"/>
    <col min="5" max="5" width="2.625" customWidth="1"/>
    <col min="6" max="6" width="15" bestFit="1" customWidth="1"/>
    <col min="7" max="7" width="15.625" bestFit="1" customWidth="1"/>
    <col min="8" max="9" width="9" bestFit="1" customWidth="1"/>
    <col min="13" max="13" width="2.625" customWidth="1"/>
    <col min="14" max="14" width="12.875" bestFit="1" customWidth="1"/>
    <col min="18" max="18" width="2.625" customWidth="1"/>
    <col min="19" max="20" width="15" bestFit="1" customWidth="1"/>
  </cols>
  <sheetData>
    <row r="1" spans="1:25" x14ac:dyDescent="0.15">
      <c r="A1" t="s">
        <v>31</v>
      </c>
      <c r="F1" t="s">
        <v>32</v>
      </c>
      <c r="N1" t="s">
        <v>33</v>
      </c>
      <c r="S1" t="s">
        <v>34</v>
      </c>
    </row>
    <row r="2" spans="1:25" x14ac:dyDescent="0.15">
      <c r="A2" t="str">
        <f>入力データ!E5&amp;"　"&amp;入力データ!F5&amp;IF(入力データ!H5=1,"①","")</f>
        <v>　</v>
      </c>
      <c r="B2" t="str">
        <f>入力データ!I5&amp;入力データ!J5&amp;"学校"</f>
        <v>学校</v>
      </c>
      <c r="C2" t="s">
        <v>30</v>
      </c>
      <c r="D2">
        <f>入力データ!G5</f>
        <v>0</v>
      </c>
      <c r="F2" t="str">
        <f>入力データ!K5&amp;"　"&amp;入力データ!L5&amp;IF(入力データ!N5=1,"①","")</f>
        <v>　</v>
      </c>
      <c r="G2" t="str">
        <f>入力データ!O5&amp;"　"&amp;入力データ!P5&amp;IF(入力データ!R5=1,"①","")</f>
        <v>　</v>
      </c>
      <c r="H2" t="str">
        <f>入力データ!S5&amp;入力データ!T5&amp;"学校"</f>
        <v>学校</v>
      </c>
      <c r="I2" t="str">
        <f>H2</f>
        <v>学校</v>
      </c>
      <c r="J2" t="s">
        <v>30</v>
      </c>
      <c r="K2">
        <f>入力データ!M5</f>
        <v>0</v>
      </c>
      <c r="L2">
        <f>入力データ!Q5</f>
        <v>0</v>
      </c>
      <c r="N2" t="str">
        <f>入力データ!V5&amp;"　"&amp;入力データ!W5&amp;IF(入力データ!Y5=1,"①","")</f>
        <v>　</v>
      </c>
      <c r="O2" t="str">
        <f>入力データ!Z5&amp;入力データ!AA5&amp;"学校"</f>
        <v>学校</v>
      </c>
      <c r="P2" t="s">
        <v>30</v>
      </c>
      <c r="Q2">
        <f>入力データ!X5</f>
        <v>0</v>
      </c>
      <c r="S2" t="str">
        <f>入力データ!AB5&amp;"　"&amp;入力データ!AC5&amp;IF(入力データ!AE5=1,"①","")</f>
        <v>　</v>
      </c>
      <c r="T2" t="str">
        <f>入力データ!AF5&amp;"　"&amp;入力データ!AG5&amp;IF(入力データ!AI5=1,"①","")</f>
        <v>　</v>
      </c>
      <c r="U2" t="str">
        <f>入力データ!AJ5&amp;入力データ!AK5&amp;"学校"</f>
        <v>学校</v>
      </c>
      <c r="V2" t="str">
        <f>U2</f>
        <v>学校</v>
      </c>
      <c r="W2" t="s">
        <v>30</v>
      </c>
      <c r="X2">
        <f>入力データ!AD5</f>
        <v>0</v>
      </c>
      <c r="Y2">
        <f>入力データ!AH5</f>
        <v>0</v>
      </c>
    </row>
    <row r="3" spans="1:25" x14ac:dyDescent="0.15">
      <c r="A3" t="str">
        <f>入力データ!E6&amp;"　"&amp;入力データ!F6&amp;IF(入力データ!H6=1,"①","")</f>
        <v>　</v>
      </c>
      <c r="B3" t="str">
        <f>入力データ!I6&amp;入力データ!J6&amp;"学校"</f>
        <v>学校</v>
      </c>
      <c r="C3" t="s">
        <v>30</v>
      </c>
      <c r="D3">
        <f>入力データ!G6</f>
        <v>0</v>
      </c>
      <c r="F3" t="str">
        <f>入力データ!K6&amp;"　"&amp;入力データ!L6&amp;IF(入力データ!N6=1,"①","")</f>
        <v>　</v>
      </c>
      <c r="G3" t="str">
        <f>入力データ!O6&amp;"　"&amp;入力データ!P6&amp;IF(入力データ!R6=1,"①","")</f>
        <v>　</v>
      </c>
      <c r="H3" t="str">
        <f>入力データ!S6&amp;入力データ!T6&amp;"学校"</f>
        <v>学校</v>
      </c>
      <c r="I3" t="str">
        <f t="shared" ref="I3:I53" si="0">H3</f>
        <v>学校</v>
      </c>
      <c r="J3" t="s">
        <v>30</v>
      </c>
      <c r="K3">
        <f>入力データ!M6</f>
        <v>0</v>
      </c>
      <c r="L3">
        <f>入力データ!Q6</f>
        <v>0</v>
      </c>
      <c r="N3" t="str">
        <f>入力データ!V6&amp;"　"&amp;入力データ!W6&amp;IF(入力データ!Y6=1,"①","")</f>
        <v>　</v>
      </c>
      <c r="O3" t="str">
        <f>入力データ!Z6&amp;入力データ!AA6&amp;"学校"</f>
        <v>学校</v>
      </c>
      <c r="P3" t="s">
        <v>30</v>
      </c>
      <c r="Q3">
        <f>入力データ!X6</f>
        <v>0</v>
      </c>
      <c r="S3" t="str">
        <f>入力データ!AB6&amp;"　"&amp;入力データ!AC6&amp;IF(入力データ!AE6=1,"①","")</f>
        <v>　</v>
      </c>
      <c r="T3" t="str">
        <f>入力データ!AF6&amp;"　"&amp;入力データ!AG6&amp;IF(入力データ!AI6=1,"①","")</f>
        <v>　</v>
      </c>
      <c r="U3" t="str">
        <f>入力データ!AJ6&amp;入力データ!AK6&amp;"学校"</f>
        <v>学校</v>
      </c>
      <c r="V3" t="str">
        <f t="shared" ref="V3:V35" si="1">U3</f>
        <v>学校</v>
      </c>
      <c r="W3" t="s">
        <v>30</v>
      </c>
      <c r="X3">
        <f>入力データ!AD6</f>
        <v>0</v>
      </c>
      <c r="Y3">
        <f>入力データ!AH6</f>
        <v>0</v>
      </c>
    </row>
    <row r="4" spans="1:25" x14ac:dyDescent="0.15">
      <c r="A4" t="str">
        <f>入力データ!E7&amp;"　"&amp;入力データ!F7&amp;IF(入力データ!H7=1,"①","")</f>
        <v>　</v>
      </c>
      <c r="B4" t="str">
        <f>入力データ!I7&amp;入力データ!J7&amp;"学校"</f>
        <v>学校</v>
      </c>
      <c r="C4" t="s">
        <v>30</v>
      </c>
      <c r="D4">
        <f>入力データ!G7</f>
        <v>0</v>
      </c>
      <c r="F4" t="str">
        <f>入力データ!K7&amp;"　"&amp;入力データ!L7&amp;IF(入力データ!N7=1,"①","")</f>
        <v>　</v>
      </c>
      <c r="G4" t="str">
        <f>入力データ!O7&amp;"　"&amp;入力データ!P7&amp;IF(入力データ!R7=1,"①","")</f>
        <v>　</v>
      </c>
      <c r="H4" t="str">
        <f>入力データ!S7&amp;入力データ!T7&amp;"学校"</f>
        <v>学校</v>
      </c>
      <c r="I4" t="str">
        <f t="shared" si="0"/>
        <v>学校</v>
      </c>
      <c r="J4" t="s">
        <v>30</v>
      </c>
      <c r="K4">
        <f>入力データ!M7</f>
        <v>0</v>
      </c>
      <c r="L4">
        <f>入力データ!Q7</f>
        <v>0</v>
      </c>
      <c r="N4" t="str">
        <f>入力データ!V7&amp;"　"&amp;入力データ!W7&amp;IF(入力データ!Y7=1,"①","")</f>
        <v>　</v>
      </c>
      <c r="O4" t="str">
        <f>入力データ!Z7&amp;入力データ!AA7&amp;"学校"</f>
        <v>学校</v>
      </c>
      <c r="P4" t="s">
        <v>30</v>
      </c>
      <c r="Q4">
        <f>入力データ!X7</f>
        <v>0</v>
      </c>
      <c r="S4" t="str">
        <f>入力データ!AB7&amp;"　"&amp;入力データ!AC7&amp;IF(入力データ!AE7=1,"①","")</f>
        <v>　</v>
      </c>
      <c r="T4" t="str">
        <f>入力データ!AF7&amp;"　"&amp;入力データ!AG7&amp;IF(入力データ!AI7=1,"①","")</f>
        <v>　</v>
      </c>
      <c r="U4" t="str">
        <f>入力データ!AJ7&amp;入力データ!AK7&amp;"学校"</f>
        <v>学校</v>
      </c>
      <c r="V4" t="str">
        <f t="shared" si="1"/>
        <v>学校</v>
      </c>
      <c r="W4" t="s">
        <v>30</v>
      </c>
      <c r="X4">
        <f>入力データ!AD7</f>
        <v>0</v>
      </c>
      <c r="Y4">
        <f>入力データ!AH7</f>
        <v>0</v>
      </c>
    </row>
    <row r="5" spans="1:25" x14ac:dyDescent="0.15">
      <c r="A5" t="str">
        <f>入力データ!E8&amp;"　"&amp;入力データ!F8&amp;IF(入力データ!H8=1,"①","")</f>
        <v>　</v>
      </c>
      <c r="B5" t="str">
        <f>入力データ!I8&amp;入力データ!J8&amp;"学校"</f>
        <v>学校</v>
      </c>
      <c r="C5" t="s">
        <v>30</v>
      </c>
      <c r="D5">
        <f>入力データ!G8</f>
        <v>0</v>
      </c>
      <c r="F5" t="str">
        <f>入力データ!K8&amp;"　"&amp;入力データ!L8&amp;IF(入力データ!N8=1,"①","")</f>
        <v>　</v>
      </c>
      <c r="G5" t="str">
        <f>入力データ!O8&amp;"　"&amp;入力データ!P8&amp;IF(入力データ!R8=1,"①","")</f>
        <v>　</v>
      </c>
      <c r="H5" t="str">
        <f>入力データ!S8&amp;入力データ!T8&amp;"学校"</f>
        <v>学校</v>
      </c>
      <c r="I5" t="str">
        <f t="shared" si="0"/>
        <v>学校</v>
      </c>
      <c r="J5" t="s">
        <v>30</v>
      </c>
      <c r="K5">
        <f>入力データ!M8</f>
        <v>0</v>
      </c>
      <c r="L5">
        <f>入力データ!Q8</f>
        <v>0</v>
      </c>
      <c r="N5" t="str">
        <f>入力データ!V8&amp;"　"&amp;入力データ!W8&amp;IF(入力データ!Y8=1,"①","")</f>
        <v>　</v>
      </c>
      <c r="O5" t="str">
        <f>入力データ!Z8&amp;入力データ!AA8&amp;"学校"</f>
        <v>学校</v>
      </c>
      <c r="P5" t="s">
        <v>30</v>
      </c>
      <c r="Q5">
        <f>入力データ!X8</f>
        <v>0</v>
      </c>
      <c r="S5" t="str">
        <f>入力データ!AB8&amp;"　"&amp;入力データ!AC8&amp;IF(入力データ!AE8=1,"①","")</f>
        <v>　</v>
      </c>
      <c r="T5" t="str">
        <f>入力データ!AF8&amp;"　"&amp;入力データ!AG8&amp;IF(入力データ!AI8=1,"①","")</f>
        <v>　</v>
      </c>
      <c r="U5" t="str">
        <f>入力データ!AJ8&amp;入力データ!AK8&amp;"学校"</f>
        <v>学校</v>
      </c>
      <c r="V5" t="str">
        <f t="shared" si="1"/>
        <v>学校</v>
      </c>
      <c r="W5" t="s">
        <v>30</v>
      </c>
      <c r="X5">
        <f>入力データ!AD8</f>
        <v>0</v>
      </c>
      <c r="Y5">
        <f>入力データ!AH8</f>
        <v>0</v>
      </c>
    </row>
    <row r="6" spans="1:25" x14ac:dyDescent="0.15">
      <c r="A6" t="str">
        <f>入力データ!E9&amp;"　"&amp;入力データ!F9&amp;IF(入力データ!H9=1,"①","")</f>
        <v>　</v>
      </c>
      <c r="B6" t="str">
        <f>入力データ!I9&amp;入力データ!J9&amp;"学校"</f>
        <v>学校</v>
      </c>
      <c r="C6" t="s">
        <v>30</v>
      </c>
      <c r="D6">
        <f>入力データ!G9</f>
        <v>0</v>
      </c>
      <c r="F6" t="str">
        <f>入力データ!K9&amp;"　"&amp;入力データ!L9&amp;IF(入力データ!N9=1,"①","")</f>
        <v>　</v>
      </c>
      <c r="G6" t="str">
        <f>入力データ!O9&amp;"　"&amp;入力データ!P9&amp;IF(入力データ!R9=1,"①","")</f>
        <v>　</v>
      </c>
      <c r="H6" t="str">
        <f>入力データ!S9&amp;入力データ!T9&amp;"学校"</f>
        <v>学校</v>
      </c>
      <c r="I6" t="str">
        <f t="shared" si="0"/>
        <v>学校</v>
      </c>
      <c r="J6" t="s">
        <v>30</v>
      </c>
      <c r="K6">
        <f>入力データ!M9</f>
        <v>0</v>
      </c>
      <c r="L6">
        <f>入力データ!Q9</f>
        <v>0</v>
      </c>
      <c r="N6" t="str">
        <f>入力データ!V9&amp;"　"&amp;入力データ!W9&amp;IF(入力データ!Y9=1,"①","")</f>
        <v>　</v>
      </c>
      <c r="O6" t="str">
        <f>入力データ!Z9&amp;入力データ!AA9&amp;"学校"</f>
        <v>学校</v>
      </c>
      <c r="P6" t="s">
        <v>30</v>
      </c>
      <c r="Q6">
        <f>入力データ!X9</f>
        <v>0</v>
      </c>
      <c r="S6" t="str">
        <f>入力データ!AB9&amp;"　"&amp;入力データ!AC9&amp;IF(入力データ!AE9=1,"①","")</f>
        <v>　</v>
      </c>
      <c r="T6" t="str">
        <f>入力データ!AF9&amp;"　"&amp;入力データ!AG9&amp;IF(入力データ!AI9=1,"①","")</f>
        <v>　</v>
      </c>
      <c r="U6" t="str">
        <f>入力データ!AJ9&amp;入力データ!AK9&amp;"学校"</f>
        <v>学校</v>
      </c>
      <c r="V6" t="str">
        <f t="shared" si="1"/>
        <v>学校</v>
      </c>
      <c r="W6" t="s">
        <v>30</v>
      </c>
      <c r="X6">
        <f>入力データ!AD9</f>
        <v>0</v>
      </c>
      <c r="Y6">
        <f>入力データ!AH9</f>
        <v>0</v>
      </c>
    </row>
    <row r="7" spans="1:25" x14ac:dyDescent="0.15">
      <c r="A7" t="str">
        <f>入力データ!E10&amp;"　"&amp;入力データ!F10&amp;IF(入力データ!H10=1,"①","")</f>
        <v>　</v>
      </c>
      <c r="B7" t="str">
        <f>入力データ!I10&amp;入力データ!J10&amp;"学校"</f>
        <v>学校</v>
      </c>
      <c r="C7" t="s">
        <v>30</v>
      </c>
      <c r="D7">
        <f>入力データ!G10</f>
        <v>0</v>
      </c>
      <c r="F7" t="str">
        <f>入力データ!K10&amp;"　"&amp;入力データ!L10&amp;IF(入力データ!N10=1,"①","")</f>
        <v>　</v>
      </c>
      <c r="G7" t="str">
        <f>入力データ!O10&amp;"　"&amp;入力データ!P10&amp;IF(入力データ!R10=1,"①","")</f>
        <v>　</v>
      </c>
      <c r="H7" t="str">
        <f>入力データ!S10&amp;入力データ!T10&amp;"学校"</f>
        <v>学校</v>
      </c>
      <c r="I7" t="str">
        <f t="shared" si="0"/>
        <v>学校</v>
      </c>
      <c r="J7" t="s">
        <v>30</v>
      </c>
      <c r="K7">
        <f>入力データ!M10</f>
        <v>0</v>
      </c>
      <c r="L7">
        <f>入力データ!Q10</f>
        <v>0</v>
      </c>
      <c r="N7" t="str">
        <f>入力データ!V10&amp;"　"&amp;入力データ!W10&amp;IF(入力データ!Y10=1,"①","")</f>
        <v>　</v>
      </c>
      <c r="O7" t="str">
        <f>入力データ!Z10&amp;入力データ!AA10&amp;"学校"</f>
        <v>学校</v>
      </c>
      <c r="P7" t="s">
        <v>30</v>
      </c>
      <c r="Q7">
        <f>入力データ!X10</f>
        <v>0</v>
      </c>
      <c r="S7" t="str">
        <f>入力データ!AB10&amp;"　"&amp;入力データ!AC10&amp;IF(入力データ!AE10=1,"①","")</f>
        <v>　</v>
      </c>
      <c r="T7" t="str">
        <f>入力データ!AF10&amp;"　"&amp;入力データ!AG10&amp;IF(入力データ!AI10=1,"①","")</f>
        <v>　</v>
      </c>
      <c r="U7" t="str">
        <f>入力データ!AJ10&amp;入力データ!AK10&amp;"学校"</f>
        <v>学校</v>
      </c>
      <c r="V7" t="str">
        <f t="shared" si="1"/>
        <v>学校</v>
      </c>
      <c r="W7" t="s">
        <v>30</v>
      </c>
      <c r="X7">
        <f>入力データ!AD10</f>
        <v>0</v>
      </c>
      <c r="Y7">
        <f>入力データ!AH10</f>
        <v>0</v>
      </c>
    </row>
    <row r="8" spans="1:25" x14ac:dyDescent="0.15">
      <c r="A8" t="str">
        <f>入力データ!E11&amp;"　"&amp;入力データ!F11&amp;IF(入力データ!H11=1,"①","")</f>
        <v>　</v>
      </c>
      <c r="B8" t="str">
        <f>入力データ!I11&amp;入力データ!J11&amp;"学校"</f>
        <v>学校</v>
      </c>
      <c r="C8" t="s">
        <v>30</v>
      </c>
      <c r="D8">
        <f>入力データ!G11</f>
        <v>0</v>
      </c>
      <c r="F8" t="str">
        <f>入力データ!K11&amp;"　"&amp;入力データ!L11&amp;IF(入力データ!N11=1,"①","")</f>
        <v>　</v>
      </c>
      <c r="G8" t="str">
        <f>入力データ!O11&amp;"　"&amp;入力データ!P11&amp;IF(入力データ!R11=1,"①","")</f>
        <v>　</v>
      </c>
      <c r="H8" t="str">
        <f>入力データ!S11&amp;入力データ!T11&amp;"学校"</f>
        <v>学校</v>
      </c>
      <c r="I8" t="str">
        <f t="shared" si="0"/>
        <v>学校</v>
      </c>
      <c r="J8" t="s">
        <v>30</v>
      </c>
      <c r="K8">
        <f>入力データ!M11</f>
        <v>0</v>
      </c>
      <c r="L8">
        <f>入力データ!Q11</f>
        <v>0</v>
      </c>
      <c r="N8" t="str">
        <f>入力データ!V11&amp;"　"&amp;入力データ!W11&amp;IF(入力データ!Y11=1,"①","")</f>
        <v>　</v>
      </c>
      <c r="O8" t="str">
        <f>入力データ!Z11&amp;入力データ!AA11&amp;"学校"</f>
        <v>学校</v>
      </c>
      <c r="P8" t="s">
        <v>30</v>
      </c>
      <c r="Q8">
        <f>入力データ!X11</f>
        <v>0</v>
      </c>
      <c r="S8" t="str">
        <f>入力データ!AB11&amp;"　"&amp;入力データ!AC11&amp;IF(入力データ!AE11=1,"①","")</f>
        <v>　</v>
      </c>
      <c r="T8" t="str">
        <f>入力データ!AF11&amp;"　"&amp;入力データ!AG11&amp;IF(入力データ!AI11=1,"①","")</f>
        <v>　</v>
      </c>
      <c r="U8" t="str">
        <f>入力データ!AJ11&amp;入力データ!AK11&amp;"学校"</f>
        <v>学校</v>
      </c>
      <c r="V8" t="str">
        <f t="shared" si="1"/>
        <v>学校</v>
      </c>
      <c r="W8" t="s">
        <v>30</v>
      </c>
      <c r="X8">
        <f>入力データ!AD11</f>
        <v>0</v>
      </c>
      <c r="Y8">
        <f>入力データ!AH11</f>
        <v>0</v>
      </c>
    </row>
    <row r="9" spans="1:25" x14ac:dyDescent="0.15">
      <c r="A9" t="str">
        <f>入力データ!E12&amp;"　"&amp;入力データ!F12&amp;IF(入力データ!H12=1,"①","")</f>
        <v>　</v>
      </c>
      <c r="B9" t="str">
        <f>入力データ!I12&amp;入力データ!J12&amp;"学校"</f>
        <v>学校</v>
      </c>
      <c r="C9" t="s">
        <v>30</v>
      </c>
      <c r="D9">
        <f>入力データ!G12</f>
        <v>0</v>
      </c>
      <c r="F9" t="str">
        <f>入力データ!K12&amp;"　"&amp;入力データ!L12&amp;IF(入力データ!N12=1,"①","")</f>
        <v>　</v>
      </c>
      <c r="G9" t="str">
        <f>入力データ!O12&amp;"　"&amp;入力データ!P12&amp;IF(入力データ!R12=1,"①","")</f>
        <v>　</v>
      </c>
      <c r="H9" t="str">
        <f>入力データ!S12&amp;入力データ!T12&amp;"学校"</f>
        <v>学校</v>
      </c>
      <c r="I9" t="str">
        <f t="shared" si="0"/>
        <v>学校</v>
      </c>
      <c r="J9" t="s">
        <v>30</v>
      </c>
      <c r="K9">
        <f>入力データ!M12</f>
        <v>0</v>
      </c>
      <c r="L9">
        <f>入力データ!Q12</f>
        <v>0</v>
      </c>
      <c r="N9" t="str">
        <f>入力データ!V12&amp;"　"&amp;入力データ!W12&amp;IF(入力データ!Y12=1,"①","")</f>
        <v>　</v>
      </c>
      <c r="O9" t="str">
        <f>入力データ!Z12&amp;入力データ!AA12&amp;"学校"</f>
        <v>学校</v>
      </c>
      <c r="P9" t="s">
        <v>30</v>
      </c>
      <c r="Q9">
        <f>入力データ!X12</f>
        <v>0</v>
      </c>
      <c r="S9" t="str">
        <f>入力データ!AB12&amp;"　"&amp;入力データ!AC12&amp;IF(入力データ!AE12=1,"①","")</f>
        <v>　</v>
      </c>
      <c r="T9" t="str">
        <f>入力データ!AF12&amp;"　"&amp;入力データ!AG12&amp;IF(入力データ!AI12=1,"①","")</f>
        <v>　</v>
      </c>
      <c r="U9" t="str">
        <f>入力データ!AJ12&amp;入力データ!AK12&amp;"学校"</f>
        <v>学校</v>
      </c>
      <c r="V9" t="str">
        <f t="shared" si="1"/>
        <v>学校</v>
      </c>
      <c r="W9" t="s">
        <v>30</v>
      </c>
      <c r="X9">
        <f>入力データ!AD12</f>
        <v>0</v>
      </c>
      <c r="Y9">
        <f>入力データ!AH12</f>
        <v>0</v>
      </c>
    </row>
    <row r="10" spans="1:25" x14ac:dyDescent="0.15">
      <c r="A10" t="str">
        <f>入力データ!E13&amp;"　"&amp;入力データ!F13&amp;IF(入力データ!H13=1,"①","")</f>
        <v>　</v>
      </c>
      <c r="B10" t="str">
        <f>入力データ!I13&amp;入力データ!J13&amp;"学校"</f>
        <v>学校</v>
      </c>
      <c r="C10" t="s">
        <v>30</v>
      </c>
      <c r="D10">
        <f>入力データ!G13</f>
        <v>0</v>
      </c>
      <c r="F10" t="str">
        <f>入力データ!K13&amp;"　"&amp;入力データ!L13&amp;IF(入力データ!N13=1,"①","")</f>
        <v>　</v>
      </c>
      <c r="G10" t="str">
        <f>入力データ!O13&amp;"　"&amp;入力データ!P13&amp;IF(入力データ!R13=1,"①","")</f>
        <v>　</v>
      </c>
      <c r="H10" t="str">
        <f>入力データ!S13&amp;入力データ!T13&amp;"学校"</f>
        <v>学校</v>
      </c>
      <c r="I10" t="str">
        <f t="shared" si="0"/>
        <v>学校</v>
      </c>
      <c r="J10" t="s">
        <v>30</v>
      </c>
      <c r="K10">
        <f>入力データ!M13</f>
        <v>0</v>
      </c>
      <c r="L10">
        <f>入力データ!Q13</f>
        <v>0</v>
      </c>
      <c r="N10" t="str">
        <f>入力データ!V13&amp;"　"&amp;入力データ!W13&amp;IF(入力データ!Y13=1,"①","")</f>
        <v>　</v>
      </c>
      <c r="O10" t="str">
        <f>入力データ!Z13&amp;入力データ!AA13&amp;"学校"</f>
        <v>学校</v>
      </c>
      <c r="P10" t="s">
        <v>30</v>
      </c>
      <c r="Q10">
        <f>入力データ!X13</f>
        <v>0</v>
      </c>
      <c r="S10" t="str">
        <f>入力データ!AB13&amp;"　"&amp;入力データ!AC13&amp;IF(入力データ!AE13=1,"①","")</f>
        <v>　</v>
      </c>
      <c r="T10" t="str">
        <f>入力データ!AF13&amp;"　"&amp;入力データ!AG13&amp;IF(入力データ!AI13=1,"①","")</f>
        <v>　</v>
      </c>
      <c r="U10" t="str">
        <f>入力データ!AJ13&amp;入力データ!AK13&amp;"学校"</f>
        <v>学校</v>
      </c>
      <c r="V10" t="str">
        <f t="shared" si="1"/>
        <v>学校</v>
      </c>
      <c r="W10" t="s">
        <v>30</v>
      </c>
      <c r="X10">
        <f>入力データ!AD13</f>
        <v>0</v>
      </c>
      <c r="Y10">
        <f>入力データ!AH13</f>
        <v>0</v>
      </c>
    </row>
    <row r="11" spans="1:25" x14ac:dyDescent="0.15">
      <c r="A11" t="str">
        <f>入力データ!E14&amp;"　"&amp;入力データ!F14&amp;IF(入力データ!H14=1,"①","")</f>
        <v>　</v>
      </c>
      <c r="B11" t="str">
        <f>入力データ!I14&amp;入力データ!J14&amp;"学校"</f>
        <v>学校</v>
      </c>
      <c r="C11" t="s">
        <v>30</v>
      </c>
      <c r="D11">
        <f>入力データ!G14</f>
        <v>0</v>
      </c>
      <c r="F11" t="str">
        <f>入力データ!K14&amp;"　"&amp;入力データ!L14&amp;IF(入力データ!N14=1,"①","")</f>
        <v>　</v>
      </c>
      <c r="G11" t="str">
        <f>入力データ!O14&amp;"　"&amp;入力データ!P14&amp;IF(入力データ!R14=1,"①","")</f>
        <v>　</v>
      </c>
      <c r="H11" t="str">
        <f>入力データ!S14&amp;入力データ!T14&amp;"学校"</f>
        <v>学校</v>
      </c>
      <c r="I11" t="str">
        <f t="shared" si="0"/>
        <v>学校</v>
      </c>
      <c r="J11" t="s">
        <v>30</v>
      </c>
      <c r="K11">
        <f>入力データ!M14</f>
        <v>0</v>
      </c>
      <c r="L11">
        <f>入力データ!Q14</f>
        <v>0</v>
      </c>
      <c r="N11" t="str">
        <f>入力データ!V14&amp;"　"&amp;入力データ!W14&amp;IF(入力データ!Y14=1,"①","")</f>
        <v>　</v>
      </c>
      <c r="O11" t="str">
        <f>入力データ!Z14&amp;入力データ!AA14&amp;"学校"</f>
        <v>学校</v>
      </c>
      <c r="P11" t="s">
        <v>30</v>
      </c>
      <c r="Q11">
        <f>入力データ!X14</f>
        <v>0</v>
      </c>
      <c r="S11" t="str">
        <f>入力データ!AB14&amp;"　"&amp;入力データ!AC14&amp;IF(入力データ!AE14=1,"①","")</f>
        <v>　</v>
      </c>
      <c r="T11" t="str">
        <f>入力データ!AF14&amp;"　"&amp;入力データ!AG14&amp;IF(入力データ!AI14=1,"①","")</f>
        <v>　</v>
      </c>
      <c r="U11" t="str">
        <f>入力データ!AJ14&amp;入力データ!AK14&amp;"学校"</f>
        <v>学校</v>
      </c>
      <c r="V11" t="str">
        <f t="shared" si="1"/>
        <v>学校</v>
      </c>
      <c r="W11" t="s">
        <v>30</v>
      </c>
      <c r="X11">
        <f>入力データ!AD14</f>
        <v>0</v>
      </c>
      <c r="Y11">
        <f>入力データ!AH14</f>
        <v>0</v>
      </c>
    </row>
    <row r="12" spans="1:25" x14ac:dyDescent="0.15">
      <c r="A12" t="str">
        <f>入力データ!E15&amp;"　"&amp;入力データ!F15&amp;IF(入力データ!H15=1,"①","")</f>
        <v>　</v>
      </c>
      <c r="B12" t="str">
        <f>入力データ!I15&amp;入力データ!J15&amp;"学校"</f>
        <v>学校</v>
      </c>
      <c r="C12" t="s">
        <v>30</v>
      </c>
      <c r="D12">
        <f>入力データ!G15</f>
        <v>0</v>
      </c>
      <c r="F12" t="str">
        <f>入力データ!K15&amp;"　"&amp;入力データ!L15&amp;IF(入力データ!N15=1,"①","")</f>
        <v>　</v>
      </c>
      <c r="G12" t="str">
        <f>入力データ!O15&amp;"　"&amp;入力データ!P15&amp;IF(入力データ!R15=1,"①","")</f>
        <v>　</v>
      </c>
      <c r="H12" t="str">
        <f>入力データ!S15&amp;入力データ!T15&amp;"学校"</f>
        <v>学校</v>
      </c>
      <c r="I12" t="str">
        <f t="shared" si="0"/>
        <v>学校</v>
      </c>
      <c r="J12" t="s">
        <v>30</v>
      </c>
      <c r="K12">
        <f>入力データ!M15</f>
        <v>0</v>
      </c>
      <c r="L12">
        <f>入力データ!Q15</f>
        <v>0</v>
      </c>
      <c r="N12" t="str">
        <f>入力データ!V15&amp;"　"&amp;入力データ!W15&amp;IF(入力データ!Y15=1,"①","")</f>
        <v>　</v>
      </c>
      <c r="O12" t="str">
        <f>入力データ!Z15&amp;入力データ!AA15&amp;"学校"</f>
        <v>学校</v>
      </c>
      <c r="P12" t="s">
        <v>30</v>
      </c>
      <c r="Q12">
        <f>入力データ!X15</f>
        <v>0</v>
      </c>
      <c r="S12" t="str">
        <f>入力データ!AB15&amp;"　"&amp;入力データ!AC15&amp;IF(入力データ!AE15=1,"①","")</f>
        <v>　</v>
      </c>
      <c r="T12" t="str">
        <f>入力データ!AF15&amp;"　"&amp;入力データ!AG15&amp;IF(入力データ!AI15=1,"①","")</f>
        <v>　</v>
      </c>
      <c r="U12" t="str">
        <f>入力データ!AJ15&amp;入力データ!AK15&amp;"学校"</f>
        <v>学校</v>
      </c>
      <c r="V12" t="str">
        <f t="shared" si="1"/>
        <v>学校</v>
      </c>
      <c r="W12" t="s">
        <v>30</v>
      </c>
      <c r="X12">
        <f>入力データ!AD15</f>
        <v>0</v>
      </c>
      <c r="Y12">
        <f>入力データ!AH15</f>
        <v>0</v>
      </c>
    </row>
    <row r="13" spans="1:25" x14ac:dyDescent="0.15">
      <c r="A13" t="str">
        <f>入力データ!E16&amp;"　"&amp;入力データ!F16&amp;IF(入力データ!H16=1,"①","")</f>
        <v>　</v>
      </c>
      <c r="B13" t="str">
        <f>入力データ!I16&amp;入力データ!J16&amp;"学校"</f>
        <v>学校</v>
      </c>
      <c r="C13" t="s">
        <v>30</v>
      </c>
      <c r="D13">
        <f>入力データ!G16</f>
        <v>0</v>
      </c>
      <c r="F13" t="str">
        <f>入力データ!K16&amp;"　"&amp;入力データ!L16&amp;IF(入力データ!N16=1,"①","")</f>
        <v>　</v>
      </c>
      <c r="G13" t="str">
        <f>入力データ!O16&amp;"　"&amp;入力データ!P16&amp;IF(入力データ!R16=1,"①","")</f>
        <v>　</v>
      </c>
      <c r="H13" t="str">
        <f>入力データ!S16&amp;入力データ!T16&amp;"学校"</f>
        <v>学校</v>
      </c>
      <c r="I13" t="str">
        <f t="shared" si="0"/>
        <v>学校</v>
      </c>
      <c r="J13" t="s">
        <v>30</v>
      </c>
      <c r="K13">
        <f>入力データ!M16</f>
        <v>0</v>
      </c>
      <c r="L13">
        <f>入力データ!Q16</f>
        <v>0</v>
      </c>
      <c r="N13" t="str">
        <f>入力データ!V16&amp;"　"&amp;入力データ!W16&amp;IF(入力データ!Y16=1,"①","")</f>
        <v>　</v>
      </c>
      <c r="O13" t="str">
        <f>入力データ!Z16&amp;入力データ!AA16&amp;"学校"</f>
        <v>学校</v>
      </c>
      <c r="P13" t="s">
        <v>30</v>
      </c>
      <c r="Q13">
        <f>入力データ!X16</f>
        <v>0</v>
      </c>
      <c r="S13" t="str">
        <f>入力データ!AB16&amp;"　"&amp;入力データ!AC16&amp;IF(入力データ!AE16=1,"①","")</f>
        <v>　</v>
      </c>
      <c r="T13" t="str">
        <f>入力データ!AF16&amp;"　"&amp;入力データ!AG16&amp;IF(入力データ!AI16=1,"①","")</f>
        <v>　</v>
      </c>
      <c r="U13" t="str">
        <f>入力データ!AJ16&amp;入力データ!AK16&amp;"学校"</f>
        <v>学校</v>
      </c>
      <c r="V13" t="str">
        <f t="shared" si="1"/>
        <v>学校</v>
      </c>
      <c r="W13" t="s">
        <v>30</v>
      </c>
      <c r="X13">
        <f>入力データ!AD16</f>
        <v>0</v>
      </c>
      <c r="Y13">
        <f>入力データ!AH16</f>
        <v>0</v>
      </c>
    </row>
    <row r="14" spans="1:25" x14ac:dyDescent="0.15">
      <c r="A14" t="str">
        <f>入力データ!E17&amp;"　"&amp;入力データ!F17&amp;IF(入力データ!H17=1,"①","")</f>
        <v>　</v>
      </c>
      <c r="B14" t="str">
        <f>入力データ!I17&amp;入力データ!J17&amp;"学校"</f>
        <v>学校</v>
      </c>
      <c r="C14" t="s">
        <v>30</v>
      </c>
      <c r="D14">
        <f>入力データ!G17</f>
        <v>0</v>
      </c>
      <c r="F14" t="str">
        <f>入力データ!K17&amp;"　"&amp;入力データ!L17&amp;IF(入力データ!N17=1,"①","")</f>
        <v>　</v>
      </c>
      <c r="G14" t="str">
        <f>入力データ!O17&amp;"　"&amp;入力データ!P17&amp;IF(入力データ!R17=1,"①","")</f>
        <v>　</v>
      </c>
      <c r="H14" t="str">
        <f>入力データ!S17&amp;入力データ!T17&amp;"学校"</f>
        <v>学校</v>
      </c>
      <c r="I14" t="str">
        <f t="shared" si="0"/>
        <v>学校</v>
      </c>
      <c r="J14" t="s">
        <v>30</v>
      </c>
      <c r="K14">
        <f>入力データ!M17</f>
        <v>0</v>
      </c>
      <c r="L14">
        <f>入力データ!Q17</f>
        <v>0</v>
      </c>
      <c r="N14" t="str">
        <f>入力データ!V17&amp;"　"&amp;入力データ!W17&amp;IF(入力データ!Y17=1,"①","")</f>
        <v>　</v>
      </c>
      <c r="O14" t="str">
        <f>入力データ!Z17&amp;入力データ!AA17&amp;"学校"</f>
        <v>学校</v>
      </c>
      <c r="P14" t="s">
        <v>30</v>
      </c>
      <c r="Q14">
        <f>入力データ!X17</f>
        <v>0</v>
      </c>
      <c r="S14" t="str">
        <f>入力データ!AB17&amp;"　"&amp;入力データ!AC17&amp;IF(入力データ!AE17=1,"①","")</f>
        <v>　</v>
      </c>
      <c r="T14" t="str">
        <f>入力データ!AF17&amp;"　"&amp;入力データ!AG17&amp;IF(入力データ!AI17=1,"①","")</f>
        <v>　</v>
      </c>
      <c r="U14" t="str">
        <f>入力データ!AJ17&amp;入力データ!AK17&amp;"学校"</f>
        <v>学校</v>
      </c>
      <c r="V14" t="str">
        <f t="shared" si="1"/>
        <v>学校</v>
      </c>
      <c r="W14" t="s">
        <v>30</v>
      </c>
      <c r="X14">
        <f>入力データ!AD17</f>
        <v>0</v>
      </c>
      <c r="Y14">
        <f>入力データ!AH17</f>
        <v>0</v>
      </c>
    </row>
    <row r="15" spans="1:25" x14ac:dyDescent="0.15">
      <c r="A15" t="str">
        <f>入力データ!E18&amp;"　"&amp;入力データ!F18&amp;IF(入力データ!H18=1,"①","")</f>
        <v>　</v>
      </c>
      <c r="B15" t="str">
        <f>入力データ!I18&amp;入力データ!J18&amp;"学校"</f>
        <v>学校</v>
      </c>
      <c r="C15" t="s">
        <v>30</v>
      </c>
      <c r="D15">
        <f>入力データ!G18</f>
        <v>0</v>
      </c>
      <c r="F15" t="str">
        <f>入力データ!K18&amp;"　"&amp;入力データ!L18&amp;IF(入力データ!N18=1,"①","")</f>
        <v>　</v>
      </c>
      <c r="G15" t="str">
        <f>入力データ!O18&amp;"　"&amp;入力データ!P18&amp;IF(入力データ!R18=1,"①","")</f>
        <v>　</v>
      </c>
      <c r="H15" t="str">
        <f>入力データ!S18&amp;入力データ!T18&amp;"学校"</f>
        <v>学校</v>
      </c>
      <c r="I15" t="str">
        <f t="shared" si="0"/>
        <v>学校</v>
      </c>
      <c r="J15" t="s">
        <v>30</v>
      </c>
      <c r="K15">
        <f>入力データ!M18</f>
        <v>0</v>
      </c>
      <c r="L15">
        <f>入力データ!Q18</f>
        <v>0</v>
      </c>
      <c r="N15" t="str">
        <f>入力データ!V18&amp;"　"&amp;入力データ!W18&amp;IF(入力データ!Y18=1,"①","")</f>
        <v>　</v>
      </c>
      <c r="O15" t="str">
        <f>入力データ!Z18&amp;入力データ!AA18&amp;"学校"</f>
        <v>学校</v>
      </c>
      <c r="P15" t="s">
        <v>30</v>
      </c>
      <c r="Q15">
        <f>入力データ!X18</f>
        <v>0</v>
      </c>
      <c r="S15" t="str">
        <f>入力データ!AB18&amp;"　"&amp;入力データ!AC18&amp;IF(入力データ!AE18=1,"①","")</f>
        <v>　</v>
      </c>
      <c r="T15" t="str">
        <f>入力データ!AF18&amp;"　"&amp;入力データ!AG18&amp;IF(入力データ!AI18=1,"①","")</f>
        <v>　</v>
      </c>
      <c r="U15" t="str">
        <f>入力データ!AJ18&amp;入力データ!AK18&amp;"学校"</f>
        <v>学校</v>
      </c>
      <c r="V15" t="str">
        <f t="shared" si="1"/>
        <v>学校</v>
      </c>
      <c r="W15" t="s">
        <v>30</v>
      </c>
      <c r="X15">
        <f>入力データ!AD18</f>
        <v>0</v>
      </c>
      <c r="Y15">
        <f>入力データ!AH18</f>
        <v>0</v>
      </c>
    </row>
    <row r="16" spans="1:25" x14ac:dyDescent="0.15">
      <c r="A16" t="str">
        <f>入力データ!E19&amp;"　"&amp;入力データ!F19&amp;IF(入力データ!H19=1,"①","")</f>
        <v>　</v>
      </c>
      <c r="B16" t="str">
        <f>入力データ!I19&amp;入力データ!J19&amp;"学校"</f>
        <v>学校</v>
      </c>
      <c r="C16" t="s">
        <v>30</v>
      </c>
      <c r="D16">
        <f>入力データ!G19</f>
        <v>0</v>
      </c>
      <c r="F16" t="str">
        <f>入力データ!K19&amp;"　"&amp;入力データ!L19&amp;IF(入力データ!N19=1,"①","")</f>
        <v>　</v>
      </c>
      <c r="G16" t="str">
        <f>入力データ!O19&amp;"　"&amp;入力データ!P19&amp;IF(入力データ!R19=1,"①","")</f>
        <v>　</v>
      </c>
      <c r="H16" t="str">
        <f>入力データ!S19&amp;入力データ!T19&amp;"学校"</f>
        <v>学校</v>
      </c>
      <c r="I16" t="str">
        <f t="shared" si="0"/>
        <v>学校</v>
      </c>
      <c r="J16" t="s">
        <v>30</v>
      </c>
      <c r="K16">
        <f>入力データ!M19</f>
        <v>0</v>
      </c>
      <c r="L16">
        <f>入力データ!Q19</f>
        <v>0</v>
      </c>
      <c r="N16" t="str">
        <f>入力データ!V19&amp;"　"&amp;入力データ!W19&amp;IF(入力データ!Y19=1,"①","")</f>
        <v>　</v>
      </c>
      <c r="O16" t="str">
        <f>入力データ!Z19&amp;入力データ!AA19&amp;"学校"</f>
        <v>学校</v>
      </c>
      <c r="P16" t="s">
        <v>30</v>
      </c>
      <c r="Q16">
        <f>入力データ!X19</f>
        <v>0</v>
      </c>
      <c r="S16" t="str">
        <f>入力データ!AB19&amp;"　"&amp;入力データ!AC19&amp;IF(入力データ!AE19=1,"①","")</f>
        <v>　</v>
      </c>
      <c r="T16" t="str">
        <f>入力データ!AF19&amp;"　"&amp;入力データ!AG19&amp;IF(入力データ!AI19=1,"①","")</f>
        <v>　</v>
      </c>
      <c r="U16" t="str">
        <f>入力データ!AJ19&amp;入力データ!AK19&amp;"学校"</f>
        <v>学校</v>
      </c>
      <c r="V16" t="str">
        <f t="shared" si="1"/>
        <v>学校</v>
      </c>
      <c r="W16" t="s">
        <v>30</v>
      </c>
      <c r="X16">
        <f>入力データ!AD19</f>
        <v>0</v>
      </c>
      <c r="Y16">
        <f>入力データ!AH19</f>
        <v>0</v>
      </c>
    </row>
    <row r="17" spans="1:25" x14ac:dyDescent="0.15">
      <c r="A17" t="str">
        <f>入力データ!E20&amp;"　"&amp;入力データ!F20&amp;IF(入力データ!H20=1,"①","")</f>
        <v>　</v>
      </c>
      <c r="B17" t="str">
        <f>入力データ!I20&amp;入力データ!J20&amp;"学校"</f>
        <v>学校</v>
      </c>
      <c r="C17" t="s">
        <v>30</v>
      </c>
      <c r="D17">
        <f>入力データ!G20</f>
        <v>0</v>
      </c>
      <c r="F17" t="str">
        <f>入力データ!K20&amp;"　"&amp;入力データ!L20&amp;IF(入力データ!N20=1,"①","")</f>
        <v>　</v>
      </c>
      <c r="G17" t="str">
        <f>入力データ!O20&amp;"　"&amp;入力データ!P20&amp;IF(入力データ!R20=1,"①","")</f>
        <v>　</v>
      </c>
      <c r="H17" t="str">
        <f>入力データ!S20&amp;入力データ!T20&amp;"学校"</f>
        <v>学校</v>
      </c>
      <c r="I17" t="str">
        <f t="shared" si="0"/>
        <v>学校</v>
      </c>
      <c r="J17" t="s">
        <v>30</v>
      </c>
      <c r="K17">
        <f>入力データ!M20</f>
        <v>0</v>
      </c>
      <c r="L17">
        <f>入力データ!Q20</f>
        <v>0</v>
      </c>
      <c r="N17" t="str">
        <f>入力データ!V20&amp;"　"&amp;入力データ!W20&amp;IF(入力データ!Y20=1,"①","")</f>
        <v>　</v>
      </c>
      <c r="O17" t="str">
        <f>入力データ!Z20&amp;入力データ!AA20&amp;"学校"</f>
        <v>学校</v>
      </c>
      <c r="P17" t="s">
        <v>30</v>
      </c>
      <c r="Q17">
        <f>入力データ!X20</f>
        <v>0</v>
      </c>
      <c r="S17" t="str">
        <f>入力データ!AB20&amp;"　"&amp;入力データ!AC20&amp;IF(入力データ!AE20=1,"①","")</f>
        <v>　</v>
      </c>
      <c r="T17" t="str">
        <f>入力データ!AF20&amp;"　"&amp;入力データ!AG20&amp;IF(入力データ!AI20=1,"①","")</f>
        <v>　</v>
      </c>
      <c r="U17" t="str">
        <f>入力データ!AJ20&amp;入力データ!AK20&amp;"学校"</f>
        <v>学校</v>
      </c>
      <c r="V17" t="str">
        <f t="shared" si="1"/>
        <v>学校</v>
      </c>
      <c r="W17" t="s">
        <v>30</v>
      </c>
      <c r="X17">
        <f>入力データ!AD20</f>
        <v>0</v>
      </c>
      <c r="Y17">
        <f>入力データ!AH20</f>
        <v>0</v>
      </c>
    </row>
    <row r="18" spans="1:25" x14ac:dyDescent="0.15">
      <c r="A18" t="str">
        <f>入力データ!E21&amp;"　"&amp;入力データ!F21&amp;IF(入力データ!H21=1,"①","")</f>
        <v>　</v>
      </c>
      <c r="B18" t="str">
        <f>入力データ!I21&amp;入力データ!J21&amp;"学校"</f>
        <v>学校</v>
      </c>
      <c r="C18" t="s">
        <v>30</v>
      </c>
      <c r="D18">
        <f>入力データ!G21</f>
        <v>0</v>
      </c>
      <c r="F18" t="str">
        <f>入力データ!K21&amp;"　"&amp;入力データ!L21&amp;IF(入力データ!N21=1,"①","")</f>
        <v>　</v>
      </c>
      <c r="G18" t="str">
        <f>入力データ!O21&amp;"　"&amp;入力データ!P21&amp;IF(入力データ!R21=1,"①","")</f>
        <v>　</v>
      </c>
      <c r="H18" t="str">
        <f>入力データ!S21&amp;入力データ!T21&amp;"学校"</f>
        <v>学校</v>
      </c>
      <c r="I18" t="str">
        <f t="shared" si="0"/>
        <v>学校</v>
      </c>
      <c r="J18" t="s">
        <v>30</v>
      </c>
      <c r="K18">
        <f>入力データ!M21</f>
        <v>0</v>
      </c>
      <c r="L18">
        <f>入力データ!Q21</f>
        <v>0</v>
      </c>
      <c r="N18" t="str">
        <f>入力データ!V21&amp;"　"&amp;入力データ!W21&amp;IF(入力データ!Y21=1,"①","")</f>
        <v>　</v>
      </c>
      <c r="O18" t="str">
        <f>入力データ!Z21&amp;入力データ!AA21&amp;"学校"</f>
        <v>学校</v>
      </c>
      <c r="P18" t="s">
        <v>30</v>
      </c>
      <c r="Q18">
        <f>入力データ!X21</f>
        <v>0</v>
      </c>
      <c r="S18" t="str">
        <f>入力データ!AB21&amp;"　"&amp;入力データ!AC21&amp;IF(入力データ!AE21=1,"①","")</f>
        <v>　</v>
      </c>
      <c r="T18" t="str">
        <f>入力データ!AF21&amp;"　"&amp;入力データ!AG21&amp;IF(入力データ!AI21=1,"①","")</f>
        <v>　</v>
      </c>
      <c r="U18" t="str">
        <f>入力データ!AJ21&amp;入力データ!AK21&amp;"学校"</f>
        <v>学校</v>
      </c>
      <c r="V18" t="str">
        <f t="shared" si="1"/>
        <v>学校</v>
      </c>
      <c r="W18" t="s">
        <v>30</v>
      </c>
      <c r="X18">
        <f>入力データ!AD21</f>
        <v>0</v>
      </c>
      <c r="Y18">
        <f>入力データ!AH21</f>
        <v>0</v>
      </c>
    </row>
    <row r="19" spans="1:25" x14ac:dyDescent="0.15">
      <c r="A19" t="str">
        <f>入力データ!E22&amp;"　"&amp;入力データ!F22&amp;IF(入力データ!H22=1,"①","")</f>
        <v>　</v>
      </c>
      <c r="B19" t="str">
        <f>入力データ!I22&amp;入力データ!J22&amp;"学校"</f>
        <v>学校</v>
      </c>
      <c r="C19" t="s">
        <v>30</v>
      </c>
      <c r="D19">
        <f>入力データ!G22</f>
        <v>0</v>
      </c>
      <c r="F19" t="str">
        <f>入力データ!K22&amp;"　"&amp;入力データ!L22&amp;IF(入力データ!N22=1,"①","")</f>
        <v>　</v>
      </c>
      <c r="G19" t="str">
        <f>入力データ!O22&amp;"　"&amp;入力データ!P22&amp;IF(入力データ!R22=1,"①","")</f>
        <v>　</v>
      </c>
      <c r="H19" t="str">
        <f>入力データ!S22&amp;入力データ!T22&amp;"学校"</f>
        <v>学校</v>
      </c>
      <c r="I19" t="str">
        <f t="shared" si="0"/>
        <v>学校</v>
      </c>
      <c r="J19" t="s">
        <v>30</v>
      </c>
      <c r="K19">
        <f>入力データ!M22</f>
        <v>0</v>
      </c>
      <c r="L19">
        <f>入力データ!Q22</f>
        <v>0</v>
      </c>
      <c r="N19" t="str">
        <f>入力データ!V22&amp;"　"&amp;入力データ!W22&amp;IF(入力データ!Y22=1,"①","")</f>
        <v>　</v>
      </c>
      <c r="O19" t="str">
        <f>入力データ!Z22&amp;入力データ!AA22&amp;"学校"</f>
        <v>学校</v>
      </c>
      <c r="P19" t="s">
        <v>30</v>
      </c>
      <c r="Q19">
        <f>入力データ!X22</f>
        <v>0</v>
      </c>
      <c r="S19" t="str">
        <f>入力データ!AB22&amp;"　"&amp;入力データ!AC22&amp;IF(入力データ!AE22=1,"①","")</f>
        <v>　</v>
      </c>
      <c r="T19" t="str">
        <f>入力データ!AF22&amp;"　"&amp;入力データ!AG22&amp;IF(入力データ!AI22=1,"①","")</f>
        <v>　</v>
      </c>
      <c r="U19" t="str">
        <f>入力データ!AJ22&amp;入力データ!AK22&amp;"学校"</f>
        <v>学校</v>
      </c>
      <c r="V19" t="str">
        <f t="shared" si="1"/>
        <v>学校</v>
      </c>
      <c r="W19" t="s">
        <v>30</v>
      </c>
      <c r="X19">
        <f>入力データ!AD22</f>
        <v>0</v>
      </c>
      <c r="Y19">
        <f>入力データ!AH22</f>
        <v>0</v>
      </c>
    </row>
    <row r="20" spans="1:25" x14ac:dyDescent="0.15">
      <c r="A20" t="str">
        <f>入力データ!E23&amp;"　"&amp;入力データ!F23&amp;IF(入力データ!H23=1,"①","")</f>
        <v>　</v>
      </c>
      <c r="B20" t="str">
        <f>入力データ!I23&amp;入力データ!J23&amp;"学校"</f>
        <v>学校</v>
      </c>
      <c r="C20" t="s">
        <v>30</v>
      </c>
      <c r="D20">
        <f>入力データ!G23</f>
        <v>0</v>
      </c>
      <c r="F20" t="str">
        <f>入力データ!K23&amp;"　"&amp;入力データ!L23&amp;IF(入力データ!N23=1,"①","")</f>
        <v>　</v>
      </c>
      <c r="G20" t="str">
        <f>入力データ!O23&amp;"　"&amp;入力データ!P23&amp;IF(入力データ!R23=1,"①","")</f>
        <v>　</v>
      </c>
      <c r="H20" t="str">
        <f>入力データ!S23&amp;入力データ!T23&amp;"学校"</f>
        <v>学校</v>
      </c>
      <c r="I20" t="str">
        <f t="shared" si="0"/>
        <v>学校</v>
      </c>
      <c r="J20" t="s">
        <v>30</v>
      </c>
      <c r="K20">
        <f>入力データ!M23</f>
        <v>0</v>
      </c>
      <c r="L20">
        <f>入力データ!Q23</f>
        <v>0</v>
      </c>
      <c r="N20" t="str">
        <f>入力データ!V23&amp;"　"&amp;入力データ!W23&amp;IF(入力データ!Y23=1,"①","")</f>
        <v>　</v>
      </c>
      <c r="O20" t="str">
        <f>入力データ!Z23&amp;入力データ!AA23&amp;"学校"</f>
        <v>学校</v>
      </c>
      <c r="P20" t="s">
        <v>30</v>
      </c>
      <c r="Q20">
        <f>入力データ!X23</f>
        <v>0</v>
      </c>
      <c r="S20" t="str">
        <f>入力データ!AB23&amp;"　"&amp;入力データ!AC23&amp;IF(入力データ!AE23=1,"①","")</f>
        <v>　</v>
      </c>
      <c r="T20" t="str">
        <f>入力データ!AF23&amp;"　"&amp;入力データ!AG23&amp;IF(入力データ!AI23=1,"①","")</f>
        <v>　</v>
      </c>
      <c r="U20" t="str">
        <f>入力データ!AJ23&amp;入力データ!AK23&amp;"学校"</f>
        <v>学校</v>
      </c>
      <c r="V20" t="str">
        <f t="shared" si="1"/>
        <v>学校</v>
      </c>
      <c r="W20" t="s">
        <v>30</v>
      </c>
      <c r="X20">
        <f>入力データ!AD23</f>
        <v>0</v>
      </c>
      <c r="Y20">
        <f>入力データ!AH23</f>
        <v>0</v>
      </c>
    </row>
    <row r="21" spans="1:25" x14ac:dyDescent="0.15">
      <c r="A21" t="str">
        <f>入力データ!E24&amp;"　"&amp;入力データ!F24&amp;IF(入力データ!H24=1,"①","")</f>
        <v>　</v>
      </c>
      <c r="B21" t="str">
        <f>入力データ!I24&amp;入力データ!J24&amp;"学校"</f>
        <v>学校</v>
      </c>
      <c r="C21" t="s">
        <v>30</v>
      </c>
      <c r="D21">
        <f>入力データ!G24</f>
        <v>0</v>
      </c>
      <c r="F21" t="str">
        <f>入力データ!K24&amp;"　"&amp;入力データ!L24&amp;IF(入力データ!N24=1,"①","")</f>
        <v>　</v>
      </c>
      <c r="G21" t="str">
        <f>入力データ!O24&amp;"　"&amp;入力データ!P24&amp;IF(入力データ!R24=1,"①","")</f>
        <v>　</v>
      </c>
      <c r="H21" t="str">
        <f>入力データ!S24&amp;入力データ!T24&amp;"学校"</f>
        <v>学校</v>
      </c>
      <c r="I21" t="str">
        <f t="shared" si="0"/>
        <v>学校</v>
      </c>
      <c r="J21" t="s">
        <v>30</v>
      </c>
      <c r="K21">
        <f>入力データ!M24</f>
        <v>0</v>
      </c>
      <c r="L21">
        <f>入力データ!Q24</f>
        <v>0</v>
      </c>
      <c r="N21" t="str">
        <f>入力データ!V24&amp;"　"&amp;入力データ!W24&amp;IF(入力データ!Y24=1,"①","")</f>
        <v>　</v>
      </c>
      <c r="O21" t="str">
        <f>入力データ!Z24&amp;入力データ!AA24&amp;"学校"</f>
        <v>学校</v>
      </c>
      <c r="P21" t="s">
        <v>30</v>
      </c>
      <c r="Q21">
        <f>入力データ!X24</f>
        <v>0</v>
      </c>
      <c r="S21" t="str">
        <f>入力データ!AB24&amp;"　"&amp;入力データ!AC24&amp;IF(入力データ!AE24=1,"①","")</f>
        <v>　</v>
      </c>
      <c r="T21" t="str">
        <f>入力データ!AF24&amp;"　"&amp;入力データ!AG24&amp;IF(入力データ!AI24=1,"①","")</f>
        <v>　</v>
      </c>
      <c r="U21" t="str">
        <f>入力データ!AJ24&amp;入力データ!AK24&amp;"学校"</f>
        <v>学校</v>
      </c>
      <c r="V21" t="str">
        <f t="shared" si="1"/>
        <v>学校</v>
      </c>
      <c r="W21" t="s">
        <v>30</v>
      </c>
      <c r="X21">
        <f>入力データ!AD24</f>
        <v>0</v>
      </c>
      <c r="Y21">
        <f>入力データ!AH24</f>
        <v>0</v>
      </c>
    </row>
    <row r="22" spans="1:25" x14ac:dyDescent="0.15">
      <c r="A22" t="str">
        <f>入力データ!E25&amp;"　"&amp;入力データ!F25&amp;IF(入力データ!H25=1,"①","")</f>
        <v>　</v>
      </c>
      <c r="B22" t="str">
        <f>入力データ!I25&amp;入力データ!J25&amp;"学校"</f>
        <v>学校</v>
      </c>
      <c r="C22" t="s">
        <v>30</v>
      </c>
      <c r="D22">
        <f>入力データ!G25</f>
        <v>0</v>
      </c>
      <c r="F22" t="str">
        <f>入力データ!K25&amp;"　"&amp;入力データ!L25&amp;IF(入力データ!N25=1,"①","")</f>
        <v>　</v>
      </c>
      <c r="G22" t="str">
        <f>入力データ!O25&amp;"　"&amp;入力データ!P25&amp;IF(入力データ!R25=1,"①","")</f>
        <v>　</v>
      </c>
      <c r="H22" t="str">
        <f>入力データ!S25&amp;入力データ!T25&amp;"学校"</f>
        <v>学校</v>
      </c>
      <c r="I22" t="str">
        <f t="shared" si="0"/>
        <v>学校</v>
      </c>
      <c r="J22" t="s">
        <v>30</v>
      </c>
      <c r="K22">
        <f>入力データ!M25</f>
        <v>0</v>
      </c>
      <c r="L22">
        <f>入力データ!Q25</f>
        <v>0</v>
      </c>
      <c r="N22" t="str">
        <f>入力データ!V25&amp;"　"&amp;入力データ!W25&amp;IF(入力データ!Y25=1,"①","")</f>
        <v>　</v>
      </c>
      <c r="O22" t="str">
        <f>入力データ!Z25&amp;入力データ!AA25&amp;"学校"</f>
        <v>学校</v>
      </c>
      <c r="P22" t="s">
        <v>30</v>
      </c>
      <c r="Q22">
        <f>入力データ!X25</f>
        <v>0</v>
      </c>
      <c r="S22" t="str">
        <f>入力データ!AB25&amp;"　"&amp;入力データ!AC25&amp;IF(入力データ!AE25=1,"①","")</f>
        <v>　</v>
      </c>
      <c r="T22" t="str">
        <f>入力データ!AF25&amp;"　"&amp;入力データ!AG25&amp;IF(入力データ!AI25=1,"①","")</f>
        <v>　</v>
      </c>
      <c r="U22" t="str">
        <f>入力データ!AJ25&amp;入力データ!AK25&amp;"学校"</f>
        <v>学校</v>
      </c>
      <c r="V22" t="str">
        <f t="shared" si="1"/>
        <v>学校</v>
      </c>
      <c r="W22" t="s">
        <v>30</v>
      </c>
      <c r="X22">
        <f>入力データ!AD25</f>
        <v>0</v>
      </c>
      <c r="Y22">
        <f>入力データ!AH25</f>
        <v>0</v>
      </c>
    </row>
    <row r="23" spans="1:25" x14ac:dyDescent="0.15">
      <c r="A23" t="str">
        <f>入力データ!E26&amp;"　"&amp;入力データ!F26&amp;IF(入力データ!H26=1,"①","")</f>
        <v>　</v>
      </c>
      <c r="B23" t="str">
        <f>入力データ!I26&amp;入力データ!J26&amp;"学校"</f>
        <v>学校</v>
      </c>
      <c r="C23" t="s">
        <v>30</v>
      </c>
      <c r="D23">
        <f>入力データ!G26</f>
        <v>0</v>
      </c>
      <c r="F23" t="str">
        <f>入力データ!K26&amp;"　"&amp;入力データ!L26&amp;IF(入力データ!N26=1,"①","")</f>
        <v>　</v>
      </c>
      <c r="G23" t="str">
        <f>入力データ!O26&amp;"　"&amp;入力データ!P26&amp;IF(入力データ!R26=1,"①","")</f>
        <v>　</v>
      </c>
      <c r="H23" t="str">
        <f>入力データ!S26&amp;入力データ!T26&amp;"学校"</f>
        <v>学校</v>
      </c>
      <c r="I23" t="str">
        <f t="shared" si="0"/>
        <v>学校</v>
      </c>
      <c r="J23" t="s">
        <v>30</v>
      </c>
      <c r="K23">
        <f>入力データ!M26</f>
        <v>0</v>
      </c>
      <c r="L23">
        <f>入力データ!Q26</f>
        <v>0</v>
      </c>
      <c r="N23" t="str">
        <f>入力データ!V26&amp;"　"&amp;入力データ!W26&amp;IF(入力データ!Y26=1,"①","")</f>
        <v>　</v>
      </c>
      <c r="O23" t="str">
        <f>入力データ!Z26&amp;入力データ!AA26&amp;"学校"</f>
        <v>学校</v>
      </c>
      <c r="P23" t="s">
        <v>30</v>
      </c>
      <c r="Q23">
        <f>入力データ!X26</f>
        <v>0</v>
      </c>
      <c r="S23" t="str">
        <f>入力データ!AB26&amp;"　"&amp;入力データ!AC26&amp;IF(入力データ!AE26=1,"①","")</f>
        <v>　</v>
      </c>
      <c r="T23" t="str">
        <f>入力データ!AF26&amp;"　"&amp;入力データ!AG26&amp;IF(入力データ!AI26=1,"①","")</f>
        <v>　</v>
      </c>
      <c r="U23" t="str">
        <f>入力データ!AJ26&amp;入力データ!AK26&amp;"学校"</f>
        <v>学校</v>
      </c>
      <c r="V23" t="str">
        <f t="shared" si="1"/>
        <v>学校</v>
      </c>
      <c r="W23" t="s">
        <v>30</v>
      </c>
      <c r="X23">
        <f>入力データ!AD26</f>
        <v>0</v>
      </c>
      <c r="Y23">
        <f>入力データ!AH26</f>
        <v>0</v>
      </c>
    </row>
    <row r="24" spans="1:25" x14ac:dyDescent="0.15">
      <c r="A24" t="str">
        <f>入力データ!E27&amp;"　"&amp;入力データ!F27&amp;IF(入力データ!H27=1,"①","")</f>
        <v>　</v>
      </c>
      <c r="B24" t="str">
        <f>入力データ!I27&amp;入力データ!J27&amp;"学校"</f>
        <v>学校</v>
      </c>
      <c r="C24" t="s">
        <v>30</v>
      </c>
      <c r="D24">
        <f>入力データ!G27</f>
        <v>0</v>
      </c>
      <c r="F24" t="str">
        <f>入力データ!K27&amp;"　"&amp;入力データ!L27&amp;IF(入力データ!N27=1,"①","")</f>
        <v>　</v>
      </c>
      <c r="G24" t="str">
        <f>入力データ!O27&amp;"　"&amp;入力データ!P27&amp;IF(入力データ!R27=1,"①","")</f>
        <v>　</v>
      </c>
      <c r="H24" t="str">
        <f>入力データ!S27&amp;入力データ!T27&amp;"学校"</f>
        <v>学校</v>
      </c>
      <c r="I24" t="str">
        <f t="shared" si="0"/>
        <v>学校</v>
      </c>
      <c r="J24" t="s">
        <v>30</v>
      </c>
      <c r="K24">
        <f>入力データ!M27</f>
        <v>0</v>
      </c>
      <c r="L24">
        <f>入力データ!Q27</f>
        <v>0</v>
      </c>
      <c r="N24" t="str">
        <f>入力データ!V27&amp;"　"&amp;入力データ!W27&amp;IF(入力データ!Y27=1,"①","")</f>
        <v>　</v>
      </c>
      <c r="O24" t="str">
        <f>入力データ!Z27&amp;入力データ!AA27&amp;"学校"</f>
        <v>学校</v>
      </c>
      <c r="P24" t="s">
        <v>30</v>
      </c>
      <c r="Q24">
        <f>入力データ!X27</f>
        <v>0</v>
      </c>
      <c r="S24" t="str">
        <f>入力データ!AB27&amp;"　"&amp;入力データ!AC27&amp;IF(入力データ!AE27=1,"①","")</f>
        <v>　</v>
      </c>
      <c r="T24" t="str">
        <f>入力データ!AF27&amp;"　"&amp;入力データ!AG27&amp;IF(入力データ!AI27=1,"①","")</f>
        <v>　</v>
      </c>
      <c r="U24" t="str">
        <f>入力データ!AJ27&amp;入力データ!AK27&amp;"学校"</f>
        <v>学校</v>
      </c>
      <c r="V24" t="str">
        <f t="shared" si="1"/>
        <v>学校</v>
      </c>
      <c r="W24" t="s">
        <v>30</v>
      </c>
      <c r="X24">
        <f>入力データ!AD27</f>
        <v>0</v>
      </c>
      <c r="Y24">
        <f>入力データ!AH27</f>
        <v>0</v>
      </c>
    </row>
    <row r="25" spans="1:25" x14ac:dyDescent="0.15">
      <c r="A25" t="str">
        <f>入力データ!E28&amp;"　"&amp;入力データ!F28&amp;IF(入力データ!H28=1,"①","")</f>
        <v>　</v>
      </c>
      <c r="B25" t="str">
        <f>入力データ!I28&amp;入力データ!J28&amp;"学校"</f>
        <v>学校</v>
      </c>
      <c r="C25" t="s">
        <v>30</v>
      </c>
      <c r="D25">
        <f>入力データ!G28</f>
        <v>0</v>
      </c>
      <c r="F25" t="str">
        <f>入力データ!K28&amp;"　"&amp;入力データ!L28&amp;IF(入力データ!N28=1,"①","")</f>
        <v>　</v>
      </c>
      <c r="G25" t="str">
        <f>入力データ!O28&amp;"　"&amp;入力データ!P28&amp;IF(入力データ!R28=1,"①","")</f>
        <v>　</v>
      </c>
      <c r="H25" t="str">
        <f>入力データ!S28&amp;入力データ!T28&amp;"学校"</f>
        <v>学校</v>
      </c>
      <c r="I25" t="str">
        <f t="shared" si="0"/>
        <v>学校</v>
      </c>
      <c r="J25" t="s">
        <v>30</v>
      </c>
      <c r="K25">
        <f>入力データ!M28</f>
        <v>0</v>
      </c>
      <c r="L25">
        <f>入力データ!Q28</f>
        <v>0</v>
      </c>
      <c r="N25" t="str">
        <f>入力データ!V28&amp;"　"&amp;入力データ!W28&amp;IF(入力データ!Y28=1,"①","")</f>
        <v>　</v>
      </c>
      <c r="O25" t="str">
        <f>入力データ!Z28&amp;入力データ!AA28&amp;"学校"</f>
        <v>学校</v>
      </c>
      <c r="P25" t="s">
        <v>30</v>
      </c>
      <c r="Q25">
        <f>入力データ!X28</f>
        <v>0</v>
      </c>
      <c r="S25" t="str">
        <f>入力データ!AB28&amp;"　"&amp;入力データ!AC28&amp;IF(入力データ!AE28=1,"①","")</f>
        <v>　</v>
      </c>
      <c r="T25" t="str">
        <f>入力データ!AF28&amp;"　"&amp;入力データ!AG28&amp;IF(入力データ!AI28=1,"①","")</f>
        <v>　</v>
      </c>
      <c r="U25" t="str">
        <f>入力データ!AJ28&amp;入力データ!AK28&amp;"学校"</f>
        <v>学校</v>
      </c>
      <c r="V25" t="str">
        <f t="shared" si="1"/>
        <v>学校</v>
      </c>
      <c r="W25" t="s">
        <v>30</v>
      </c>
      <c r="X25">
        <f>入力データ!AD28</f>
        <v>0</v>
      </c>
      <c r="Y25">
        <f>入力データ!AH28</f>
        <v>0</v>
      </c>
    </row>
    <row r="26" spans="1:25" x14ac:dyDescent="0.15">
      <c r="A26" t="str">
        <f>入力データ!E29&amp;"　"&amp;入力データ!F29&amp;IF(入力データ!H29=1,"①","")</f>
        <v>　</v>
      </c>
      <c r="B26" t="str">
        <f>入力データ!I29&amp;入力データ!J29&amp;"学校"</f>
        <v>学校</v>
      </c>
      <c r="C26" t="s">
        <v>30</v>
      </c>
      <c r="D26">
        <f>入力データ!G29</f>
        <v>0</v>
      </c>
      <c r="F26" t="str">
        <f>入力データ!K29&amp;"　"&amp;入力データ!L29&amp;IF(入力データ!N29=1,"①","")</f>
        <v>　</v>
      </c>
      <c r="G26" t="str">
        <f>入力データ!O29&amp;"　"&amp;入力データ!P29&amp;IF(入力データ!R29=1,"①","")</f>
        <v>　</v>
      </c>
      <c r="H26" t="str">
        <f>入力データ!S29&amp;入力データ!T29&amp;"学校"</f>
        <v>学校</v>
      </c>
      <c r="I26" t="str">
        <f t="shared" si="0"/>
        <v>学校</v>
      </c>
      <c r="J26" t="s">
        <v>30</v>
      </c>
      <c r="K26">
        <f>入力データ!M29</f>
        <v>0</v>
      </c>
      <c r="L26">
        <f>入力データ!Q29</f>
        <v>0</v>
      </c>
      <c r="N26" t="str">
        <f>入力データ!V29&amp;"　"&amp;入力データ!W29&amp;IF(入力データ!Y29=1,"①","")</f>
        <v>　</v>
      </c>
      <c r="O26" t="str">
        <f>入力データ!Z29&amp;入力データ!AA29&amp;"学校"</f>
        <v>学校</v>
      </c>
      <c r="P26" t="s">
        <v>30</v>
      </c>
      <c r="Q26">
        <f>入力データ!X29</f>
        <v>0</v>
      </c>
      <c r="S26" t="str">
        <f>入力データ!AB29&amp;"　"&amp;入力データ!AC29&amp;IF(入力データ!AE29=1,"①","")</f>
        <v>　</v>
      </c>
      <c r="T26" t="str">
        <f>入力データ!AF29&amp;"　"&amp;入力データ!AG29&amp;IF(入力データ!AI29=1,"①","")</f>
        <v>　</v>
      </c>
      <c r="U26" t="str">
        <f>入力データ!AJ29&amp;入力データ!AK29&amp;"学校"</f>
        <v>学校</v>
      </c>
      <c r="V26" t="str">
        <f t="shared" si="1"/>
        <v>学校</v>
      </c>
      <c r="W26" t="s">
        <v>30</v>
      </c>
      <c r="X26">
        <f>入力データ!AD29</f>
        <v>0</v>
      </c>
      <c r="Y26">
        <f>入力データ!AH29</f>
        <v>0</v>
      </c>
    </row>
    <row r="27" spans="1:25" x14ac:dyDescent="0.15">
      <c r="A27" t="str">
        <f>入力データ!E30&amp;"　"&amp;入力データ!F30&amp;IF(入力データ!H30=1,"①","")</f>
        <v>　</v>
      </c>
      <c r="B27" t="str">
        <f>入力データ!I30&amp;入力データ!J30&amp;"学校"</f>
        <v>学校</v>
      </c>
      <c r="C27" t="s">
        <v>30</v>
      </c>
      <c r="D27">
        <f>入力データ!G30</f>
        <v>0</v>
      </c>
      <c r="F27" t="str">
        <f>入力データ!K30&amp;"　"&amp;入力データ!L30&amp;IF(入力データ!N30=1,"①","")</f>
        <v>　</v>
      </c>
      <c r="G27" t="str">
        <f>入力データ!O30&amp;"　"&amp;入力データ!P30&amp;IF(入力データ!R30=1,"①","")</f>
        <v>　</v>
      </c>
      <c r="H27" t="str">
        <f>入力データ!S30&amp;入力データ!T30&amp;"学校"</f>
        <v>学校</v>
      </c>
      <c r="I27" t="str">
        <f t="shared" si="0"/>
        <v>学校</v>
      </c>
      <c r="J27" t="s">
        <v>30</v>
      </c>
      <c r="K27">
        <f>入力データ!M30</f>
        <v>0</v>
      </c>
      <c r="L27">
        <f>入力データ!Q30</f>
        <v>0</v>
      </c>
      <c r="N27" t="str">
        <f>入力データ!V30&amp;"　"&amp;入力データ!W30&amp;IF(入力データ!Y30=1,"①","")</f>
        <v>　</v>
      </c>
      <c r="O27" t="str">
        <f>入力データ!Z30&amp;入力データ!AA30&amp;"学校"</f>
        <v>学校</v>
      </c>
      <c r="P27" t="s">
        <v>30</v>
      </c>
      <c r="Q27">
        <f>入力データ!X30</f>
        <v>0</v>
      </c>
      <c r="S27" t="str">
        <f>入力データ!AB30&amp;"　"&amp;入力データ!AC30&amp;IF(入力データ!AE30=1,"①","")</f>
        <v>　</v>
      </c>
      <c r="T27" t="str">
        <f>入力データ!AF30&amp;"　"&amp;入力データ!AG30&amp;IF(入力データ!AI30=1,"①","")</f>
        <v>　</v>
      </c>
      <c r="U27" t="str">
        <f>入力データ!AJ30&amp;入力データ!AK30&amp;"学校"</f>
        <v>学校</v>
      </c>
      <c r="V27" t="str">
        <f t="shared" si="1"/>
        <v>学校</v>
      </c>
      <c r="W27" t="s">
        <v>30</v>
      </c>
      <c r="X27">
        <f>入力データ!AD30</f>
        <v>0</v>
      </c>
      <c r="Y27">
        <f>入力データ!AH30</f>
        <v>0</v>
      </c>
    </row>
    <row r="28" spans="1:25" x14ac:dyDescent="0.15">
      <c r="A28" t="str">
        <f>入力データ!E31&amp;"　"&amp;入力データ!F31&amp;IF(入力データ!H31=1,"①","")</f>
        <v>　</v>
      </c>
      <c r="B28" t="str">
        <f>入力データ!I31&amp;入力データ!J31&amp;"学校"</f>
        <v>学校</v>
      </c>
      <c r="C28" t="s">
        <v>30</v>
      </c>
      <c r="D28">
        <f>入力データ!G31</f>
        <v>0</v>
      </c>
      <c r="F28" t="str">
        <f>入力データ!K31&amp;"　"&amp;入力データ!L31&amp;IF(入力データ!N31=1,"①","")</f>
        <v>　</v>
      </c>
      <c r="G28" t="str">
        <f>入力データ!O31&amp;"　"&amp;入力データ!P31&amp;IF(入力データ!R31=1,"①","")</f>
        <v>　</v>
      </c>
      <c r="H28" t="str">
        <f>入力データ!S31&amp;入力データ!T31&amp;"学校"</f>
        <v>学校</v>
      </c>
      <c r="I28" t="str">
        <f t="shared" si="0"/>
        <v>学校</v>
      </c>
      <c r="J28" t="s">
        <v>30</v>
      </c>
      <c r="K28">
        <f>入力データ!M31</f>
        <v>0</v>
      </c>
      <c r="L28">
        <f>入力データ!Q31</f>
        <v>0</v>
      </c>
      <c r="N28" t="str">
        <f>入力データ!V31&amp;"　"&amp;入力データ!W31&amp;IF(入力データ!Y31=1,"①","")</f>
        <v>　</v>
      </c>
      <c r="O28" t="str">
        <f>入力データ!Z31&amp;入力データ!AA31&amp;"学校"</f>
        <v>学校</v>
      </c>
      <c r="P28" t="s">
        <v>30</v>
      </c>
      <c r="Q28">
        <f>入力データ!X31</f>
        <v>0</v>
      </c>
      <c r="S28" t="str">
        <f>入力データ!AB31&amp;"　"&amp;入力データ!AC31&amp;IF(入力データ!AE31=1,"①","")</f>
        <v>　</v>
      </c>
      <c r="T28" t="str">
        <f>入力データ!AF31&amp;"　"&amp;入力データ!AG31&amp;IF(入力データ!AI31=1,"①","")</f>
        <v>　</v>
      </c>
      <c r="U28" t="str">
        <f>入力データ!AJ31&amp;入力データ!AK31&amp;"学校"</f>
        <v>学校</v>
      </c>
      <c r="V28" t="str">
        <f t="shared" si="1"/>
        <v>学校</v>
      </c>
      <c r="W28" t="s">
        <v>30</v>
      </c>
      <c r="X28">
        <f>入力データ!AD31</f>
        <v>0</v>
      </c>
      <c r="Y28">
        <f>入力データ!AH31</f>
        <v>0</v>
      </c>
    </row>
    <row r="29" spans="1:25" x14ac:dyDescent="0.15">
      <c r="A29" t="str">
        <f>入力データ!E32&amp;"　"&amp;入力データ!F32&amp;IF(入力データ!H32=1,"①","")</f>
        <v>　</v>
      </c>
      <c r="B29" t="str">
        <f>入力データ!I32&amp;入力データ!J32&amp;"学校"</f>
        <v>学校</v>
      </c>
      <c r="C29" t="s">
        <v>30</v>
      </c>
      <c r="D29">
        <f>入力データ!G32</f>
        <v>0</v>
      </c>
      <c r="F29" t="str">
        <f>入力データ!K32&amp;"　"&amp;入力データ!L32&amp;IF(入力データ!N32=1,"①","")</f>
        <v>　</v>
      </c>
      <c r="G29" t="str">
        <f>入力データ!O32&amp;"　"&amp;入力データ!P32&amp;IF(入力データ!R32=1,"①","")</f>
        <v>　</v>
      </c>
      <c r="H29" t="str">
        <f>入力データ!S32&amp;入力データ!T32&amp;"学校"</f>
        <v>学校</v>
      </c>
      <c r="I29" t="str">
        <f t="shared" si="0"/>
        <v>学校</v>
      </c>
      <c r="J29" t="s">
        <v>30</v>
      </c>
      <c r="K29">
        <f>入力データ!M32</f>
        <v>0</v>
      </c>
      <c r="L29">
        <f>入力データ!Q32</f>
        <v>0</v>
      </c>
      <c r="N29" t="str">
        <f>入力データ!V32&amp;"　"&amp;入力データ!W32&amp;IF(入力データ!Y32=1,"①","")</f>
        <v>　</v>
      </c>
      <c r="O29" t="str">
        <f>入力データ!Z32&amp;入力データ!AA32&amp;"学校"</f>
        <v>学校</v>
      </c>
      <c r="P29" t="s">
        <v>30</v>
      </c>
      <c r="Q29">
        <f>入力データ!X32</f>
        <v>0</v>
      </c>
      <c r="S29" t="str">
        <f>入力データ!AB32&amp;"　"&amp;入力データ!AC32&amp;IF(入力データ!AE32=1,"①","")</f>
        <v>　</v>
      </c>
      <c r="T29" t="str">
        <f>入力データ!AF32&amp;"　"&amp;入力データ!AG32&amp;IF(入力データ!AI32=1,"①","")</f>
        <v>　</v>
      </c>
      <c r="U29" t="str">
        <f>入力データ!AJ32&amp;入力データ!AK32&amp;"学校"</f>
        <v>学校</v>
      </c>
      <c r="V29" t="str">
        <f t="shared" si="1"/>
        <v>学校</v>
      </c>
      <c r="W29" t="s">
        <v>30</v>
      </c>
      <c r="X29">
        <f>入力データ!AD32</f>
        <v>0</v>
      </c>
      <c r="Y29">
        <f>入力データ!AH32</f>
        <v>0</v>
      </c>
    </row>
    <row r="30" spans="1:25" x14ac:dyDescent="0.15">
      <c r="A30" t="str">
        <f>入力データ!E33&amp;"　"&amp;入力データ!F33&amp;IF(入力データ!H33=1,"①","")</f>
        <v>　</v>
      </c>
      <c r="B30" t="str">
        <f>入力データ!I33&amp;入力データ!J33&amp;"学校"</f>
        <v>学校</v>
      </c>
      <c r="C30" t="s">
        <v>30</v>
      </c>
      <c r="D30">
        <f>入力データ!G33</f>
        <v>0</v>
      </c>
      <c r="F30" t="str">
        <f>入力データ!K33&amp;"　"&amp;入力データ!L33&amp;IF(入力データ!N33=1,"①","")</f>
        <v>　</v>
      </c>
      <c r="G30" t="str">
        <f>入力データ!O33&amp;"　"&amp;入力データ!P33&amp;IF(入力データ!R33=1,"①","")</f>
        <v>　</v>
      </c>
      <c r="H30" t="str">
        <f>入力データ!S33&amp;入力データ!T33&amp;"学校"</f>
        <v>学校</v>
      </c>
      <c r="I30" t="str">
        <f t="shared" si="0"/>
        <v>学校</v>
      </c>
      <c r="J30" t="s">
        <v>30</v>
      </c>
      <c r="K30">
        <f>入力データ!M33</f>
        <v>0</v>
      </c>
      <c r="L30">
        <f>入力データ!Q33</f>
        <v>0</v>
      </c>
      <c r="N30" t="str">
        <f>入力データ!V33&amp;"　"&amp;入力データ!W33&amp;IF(入力データ!Y33=1,"①","")</f>
        <v>　</v>
      </c>
      <c r="O30" t="str">
        <f>入力データ!Z33&amp;入力データ!AA33&amp;"学校"</f>
        <v>学校</v>
      </c>
      <c r="P30" t="s">
        <v>30</v>
      </c>
      <c r="Q30">
        <f>入力データ!X33</f>
        <v>0</v>
      </c>
      <c r="S30" t="str">
        <f>入力データ!AB33&amp;"　"&amp;入力データ!AC33&amp;IF(入力データ!AE33=1,"①","")</f>
        <v>　</v>
      </c>
      <c r="T30" t="str">
        <f>入力データ!AF33&amp;"　"&amp;入力データ!AG33&amp;IF(入力データ!AI33=1,"①","")</f>
        <v>　</v>
      </c>
      <c r="U30" t="str">
        <f>入力データ!AJ33&amp;入力データ!AK33&amp;"学校"</f>
        <v>学校</v>
      </c>
      <c r="V30" t="str">
        <f t="shared" si="1"/>
        <v>学校</v>
      </c>
      <c r="W30" t="s">
        <v>30</v>
      </c>
      <c r="X30">
        <f>入力データ!AD33</f>
        <v>0</v>
      </c>
      <c r="Y30">
        <f>入力データ!AH33</f>
        <v>0</v>
      </c>
    </row>
    <row r="31" spans="1:25" x14ac:dyDescent="0.15">
      <c r="A31" t="str">
        <f>入力データ!E34&amp;"　"&amp;入力データ!F34&amp;IF(入力データ!H34=1,"①","")</f>
        <v>　</v>
      </c>
      <c r="B31" t="str">
        <f>入力データ!I34&amp;入力データ!J34&amp;"学校"</f>
        <v>学校</v>
      </c>
      <c r="C31" t="s">
        <v>30</v>
      </c>
      <c r="D31">
        <f>入力データ!G34</f>
        <v>0</v>
      </c>
      <c r="F31" t="str">
        <f>入力データ!K34&amp;"　"&amp;入力データ!L34&amp;IF(入力データ!N34=1,"①","")</f>
        <v>　</v>
      </c>
      <c r="G31" t="str">
        <f>入力データ!O34&amp;"　"&amp;入力データ!P34&amp;IF(入力データ!R34=1,"①","")</f>
        <v>　</v>
      </c>
      <c r="H31" t="str">
        <f>入力データ!S34&amp;入力データ!T34&amp;"学校"</f>
        <v>学校</v>
      </c>
      <c r="I31" t="str">
        <f t="shared" si="0"/>
        <v>学校</v>
      </c>
      <c r="J31" t="s">
        <v>30</v>
      </c>
      <c r="K31">
        <f>入力データ!M34</f>
        <v>0</v>
      </c>
      <c r="L31">
        <f>入力データ!Q34</f>
        <v>0</v>
      </c>
      <c r="N31" t="str">
        <f>入力データ!V34&amp;"　"&amp;入力データ!W34&amp;IF(入力データ!Y34=1,"①","")</f>
        <v>　</v>
      </c>
      <c r="O31" t="str">
        <f>入力データ!Z34&amp;入力データ!AA34&amp;"学校"</f>
        <v>学校</v>
      </c>
      <c r="P31" t="s">
        <v>30</v>
      </c>
      <c r="Q31">
        <f>入力データ!X34</f>
        <v>0</v>
      </c>
      <c r="S31" t="str">
        <f>入力データ!AB34&amp;"　"&amp;入力データ!AC34&amp;IF(入力データ!AE34=1,"①","")</f>
        <v>　</v>
      </c>
      <c r="T31" t="str">
        <f>入力データ!AF34&amp;"　"&amp;入力データ!AG34&amp;IF(入力データ!AI34=1,"①","")</f>
        <v>　</v>
      </c>
      <c r="U31" t="str">
        <f>入力データ!AJ34&amp;入力データ!AK34&amp;"学校"</f>
        <v>学校</v>
      </c>
      <c r="V31" t="str">
        <f t="shared" si="1"/>
        <v>学校</v>
      </c>
      <c r="W31" t="s">
        <v>30</v>
      </c>
      <c r="X31">
        <f>入力データ!AD34</f>
        <v>0</v>
      </c>
      <c r="Y31">
        <f>入力データ!AH34</f>
        <v>0</v>
      </c>
    </row>
    <row r="32" spans="1:25" x14ac:dyDescent="0.15">
      <c r="A32" t="str">
        <f>入力データ!E35&amp;"　"&amp;入力データ!F35&amp;IF(入力データ!H35=1,"①","")</f>
        <v>　</v>
      </c>
      <c r="B32" t="str">
        <f>入力データ!I35&amp;入力データ!J35&amp;"学校"</f>
        <v>学校</v>
      </c>
      <c r="C32" t="s">
        <v>30</v>
      </c>
      <c r="D32">
        <f>入力データ!G35</f>
        <v>0</v>
      </c>
      <c r="F32" t="str">
        <f>入力データ!K35&amp;"　"&amp;入力データ!L35&amp;IF(入力データ!N35=1,"①","")</f>
        <v>　</v>
      </c>
      <c r="G32" t="str">
        <f>入力データ!O35&amp;"　"&amp;入力データ!P35&amp;IF(入力データ!R35=1,"①","")</f>
        <v>　</v>
      </c>
      <c r="H32" t="str">
        <f>入力データ!S35&amp;入力データ!T35&amp;"学校"</f>
        <v>学校</v>
      </c>
      <c r="I32" t="str">
        <f t="shared" si="0"/>
        <v>学校</v>
      </c>
      <c r="J32" t="s">
        <v>30</v>
      </c>
      <c r="K32">
        <f>入力データ!M35</f>
        <v>0</v>
      </c>
      <c r="L32">
        <f>入力データ!Q35</f>
        <v>0</v>
      </c>
      <c r="N32" t="str">
        <f>入力データ!V35&amp;"　"&amp;入力データ!W35&amp;IF(入力データ!Y35=1,"①","")</f>
        <v>　</v>
      </c>
      <c r="O32" t="str">
        <f>入力データ!Z35&amp;入力データ!AA35&amp;"学校"</f>
        <v>学校</v>
      </c>
      <c r="P32" t="s">
        <v>30</v>
      </c>
      <c r="Q32">
        <f>入力データ!X35</f>
        <v>0</v>
      </c>
      <c r="S32" t="str">
        <f>入力データ!AB35&amp;"　"&amp;入力データ!AC35&amp;IF(入力データ!AE35=1,"①","")</f>
        <v>　</v>
      </c>
      <c r="T32" t="str">
        <f>入力データ!AF35&amp;"　"&amp;入力データ!AG35&amp;IF(入力データ!AI35=1,"①","")</f>
        <v>　</v>
      </c>
      <c r="U32" t="str">
        <f>入力データ!AJ35&amp;入力データ!AK35&amp;"学校"</f>
        <v>学校</v>
      </c>
      <c r="V32" t="str">
        <f t="shared" si="1"/>
        <v>学校</v>
      </c>
      <c r="W32" t="s">
        <v>30</v>
      </c>
      <c r="X32">
        <f>入力データ!AD35</f>
        <v>0</v>
      </c>
      <c r="Y32">
        <f>入力データ!AH35</f>
        <v>0</v>
      </c>
    </row>
    <row r="33" spans="1:25" x14ac:dyDescent="0.15">
      <c r="A33" t="str">
        <f>入力データ!E36&amp;"　"&amp;入力データ!F36&amp;IF(入力データ!H36=1,"①","")</f>
        <v>　</v>
      </c>
      <c r="B33" t="str">
        <f>入力データ!I36&amp;入力データ!J36&amp;"学校"</f>
        <v>学校</v>
      </c>
      <c r="C33" t="s">
        <v>30</v>
      </c>
      <c r="D33">
        <f>入力データ!G36</f>
        <v>0</v>
      </c>
      <c r="F33" t="str">
        <f>入力データ!K36&amp;"　"&amp;入力データ!L36&amp;IF(入力データ!N36=1,"①","")</f>
        <v>　</v>
      </c>
      <c r="G33" t="str">
        <f>入力データ!O36&amp;"　"&amp;入力データ!P36&amp;IF(入力データ!R36=1,"①","")</f>
        <v>　</v>
      </c>
      <c r="H33" t="str">
        <f>入力データ!S36&amp;入力データ!T36&amp;"学校"</f>
        <v>学校</v>
      </c>
      <c r="I33" t="str">
        <f t="shared" si="0"/>
        <v>学校</v>
      </c>
      <c r="J33" t="s">
        <v>30</v>
      </c>
      <c r="K33">
        <f>入力データ!M36</f>
        <v>0</v>
      </c>
      <c r="L33">
        <f>入力データ!Q36</f>
        <v>0</v>
      </c>
      <c r="N33" t="str">
        <f>入力データ!V36&amp;"　"&amp;入力データ!W36&amp;IF(入力データ!Y36=1,"①","")</f>
        <v>　</v>
      </c>
      <c r="O33" t="str">
        <f>入力データ!Z36&amp;入力データ!AA36&amp;"学校"</f>
        <v>学校</v>
      </c>
      <c r="P33" t="s">
        <v>30</v>
      </c>
      <c r="Q33">
        <f>入力データ!X36</f>
        <v>0</v>
      </c>
      <c r="S33" t="str">
        <f>入力データ!AB36&amp;"　"&amp;入力データ!AC36&amp;IF(入力データ!AE36=1,"①","")</f>
        <v>　</v>
      </c>
      <c r="T33" t="str">
        <f>入力データ!AF36&amp;"　"&amp;入力データ!AG36&amp;IF(入力データ!AI36=1,"①","")</f>
        <v>　</v>
      </c>
      <c r="U33" t="str">
        <f>入力データ!AJ36&amp;入力データ!AK36&amp;"学校"</f>
        <v>学校</v>
      </c>
      <c r="V33" t="str">
        <f t="shared" si="1"/>
        <v>学校</v>
      </c>
      <c r="W33" t="s">
        <v>30</v>
      </c>
      <c r="X33">
        <f>入力データ!AD36</f>
        <v>0</v>
      </c>
      <c r="Y33">
        <f>入力データ!AH36</f>
        <v>0</v>
      </c>
    </row>
    <row r="34" spans="1:25" x14ac:dyDescent="0.15">
      <c r="A34" t="str">
        <f>入力データ!E37&amp;"　"&amp;入力データ!F37&amp;IF(入力データ!H37=1,"①","")</f>
        <v>　</v>
      </c>
      <c r="B34" t="str">
        <f>入力データ!I37&amp;入力データ!J37&amp;"学校"</f>
        <v>学校</v>
      </c>
      <c r="C34" t="s">
        <v>30</v>
      </c>
      <c r="D34">
        <f>入力データ!G37</f>
        <v>0</v>
      </c>
      <c r="F34" t="str">
        <f>入力データ!K37&amp;"　"&amp;入力データ!L37&amp;IF(入力データ!N37=1,"①","")</f>
        <v>　</v>
      </c>
      <c r="G34" t="str">
        <f>入力データ!O37&amp;"　"&amp;入力データ!P37&amp;IF(入力データ!R37=1,"①","")</f>
        <v>　</v>
      </c>
      <c r="H34" t="str">
        <f>入力データ!S37&amp;入力データ!T37&amp;"学校"</f>
        <v>学校</v>
      </c>
      <c r="I34" t="str">
        <f t="shared" si="0"/>
        <v>学校</v>
      </c>
      <c r="J34" t="s">
        <v>30</v>
      </c>
      <c r="K34">
        <f>入力データ!M37</f>
        <v>0</v>
      </c>
      <c r="L34">
        <f>入力データ!Q37</f>
        <v>0</v>
      </c>
      <c r="N34" t="str">
        <f>入力データ!V37&amp;"　"&amp;入力データ!W37&amp;IF(入力データ!Y37=1,"①","")</f>
        <v>　</v>
      </c>
      <c r="O34" t="str">
        <f>入力データ!Z37&amp;入力データ!AA37&amp;"学校"</f>
        <v>学校</v>
      </c>
      <c r="P34" t="s">
        <v>30</v>
      </c>
      <c r="Q34">
        <f>入力データ!X37</f>
        <v>0</v>
      </c>
      <c r="S34" t="str">
        <f>入力データ!AB37&amp;"　"&amp;入力データ!AC37&amp;IF(入力データ!AE37=1,"①","")</f>
        <v>　</v>
      </c>
      <c r="T34" t="str">
        <f>入力データ!AF37&amp;"　"&amp;入力データ!AG37&amp;IF(入力データ!AI37=1,"①","")</f>
        <v>　</v>
      </c>
      <c r="U34" t="str">
        <f>入力データ!AJ37&amp;入力データ!AK37&amp;"学校"</f>
        <v>学校</v>
      </c>
      <c r="V34" t="str">
        <f t="shared" si="1"/>
        <v>学校</v>
      </c>
      <c r="W34" t="s">
        <v>30</v>
      </c>
      <c r="X34">
        <f>入力データ!AD37</f>
        <v>0</v>
      </c>
      <c r="Y34">
        <f>入力データ!AH37</f>
        <v>0</v>
      </c>
    </row>
    <row r="35" spans="1:25" x14ac:dyDescent="0.15">
      <c r="A35" t="str">
        <f>入力データ!E38&amp;"　"&amp;入力データ!F38&amp;IF(入力データ!H38=1,"①","")</f>
        <v>　</v>
      </c>
      <c r="B35" t="str">
        <f>入力データ!I38&amp;入力データ!J38&amp;"学校"</f>
        <v>学校</v>
      </c>
      <c r="C35" t="s">
        <v>30</v>
      </c>
      <c r="D35">
        <f>入力データ!G38</f>
        <v>0</v>
      </c>
      <c r="F35" t="str">
        <f>入力データ!K38&amp;"　"&amp;入力データ!L38&amp;IF(入力データ!N38=1,"①","")</f>
        <v>　</v>
      </c>
      <c r="G35" t="str">
        <f>入力データ!O38&amp;"　"&amp;入力データ!P38&amp;IF(入力データ!R38=1,"①","")</f>
        <v>　</v>
      </c>
      <c r="H35" t="str">
        <f>入力データ!S38&amp;入力データ!T38&amp;"学校"</f>
        <v>学校</v>
      </c>
      <c r="I35" t="str">
        <f t="shared" si="0"/>
        <v>学校</v>
      </c>
      <c r="J35" t="s">
        <v>30</v>
      </c>
      <c r="K35">
        <f>入力データ!M38</f>
        <v>0</v>
      </c>
      <c r="L35">
        <f>入力データ!Q38</f>
        <v>0</v>
      </c>
      <c r="N35" t="str">
        <f>入力データ!V38&amp;"　"&amp;入力データ!W38&amp;IF(入力データ!Y38=1,"①","")</f>
        <v>　</v>
      </c>
      <c r="O35" t="str">
        <f>入力データ!Z38&amp;入力データ!AA38&amp;"学校"</f>
        <v>学校</v>
      </c>
      <c r="P35" t="s">
        <v>30</v>
      </c>
      <c r="Q35">
        <f>入力データ!X38</f>
        <v>0</v>
      </c>
      <c r="S35" t="str">
        <f>入力データ!AB38&amp;"　"&amp;入力データ!AC38&amp;IF(入力データ!AE38=1,"①","")</f>
        <v>　</v>
      </c>
      <c r="T35" t="str">
        <f>入力データ!AF38&amp;"　"&amp;入力データ!AG38&amp;IF(入力データ!AI38=1,"①","")</f>
        <v>　</v>
      </c>
      <c r="U35" t="str">
        <f>入力データ!AJ38&amp;入力データ!AK38&amp;"学校"</f>
        <v>学校</v>
      </c>
      <c r="V35" t="str">
        <f t="shared" si="1"/>
        <v>学校</v>
      </c>
      <c r="W35" t="s">
        <v>30</v>
      </c>
      <c r="X35">
        <f>入力データ!AD38</f>
        <v>0</v>
      </c>
      <c r="Y35">
        <f>入力データ!AH38</f>
        <v>0</v>
      </c>
    </row>
    <row r="36" spans="1:25" x14ac:dyDescent="0.15">
      <c r="A36" t="str">
        <f>入力データ!E39&amp;"　"&amp;入力データ!F39&amp;IF(入力データ!H39=1,"①","")</f>
        <v>　</v>
      </c>
      <c r="B36" t="str">
        <f>入力データ!I39&amp;入力データ!J39&amp;"学校"</f>
        <v>学校</v>
      </c>
      <c r="C36" t="s">
        <v>30</v>
      </c>
      <c r="D36">
        <f>入力データ!G39</f>
        <v>0</v>
      </c>
      <c r="F36" t="str">
        <f>入力データ!K39&amp;"　"&amp;入力データ!L39&amp;IF(入力データ!N39=1,"①","")</f>
        <v>　</v>
      </c>
      <c r="G36" t="str">
        <f>入力データ!O39&amp;"　"&amp;入力データ!P39&amp;IF(入力データ!R39=1,"①","")</f>
        <v>　</v>
      </c>
      <c r="H36" t="str">
        <f>入力データ!S39&amp;入力データ!T39&amp;"学校"</f>
        <v>学校</v>
      </c>
      <c r="I36" t="str">
        <f t="shared" si="0"/>
        <v>学校</v>
      </c>
      <c r="J36" t="s">
        <v>30</v>
      </c>
      <c r="K36">
        <f>入力データ!M39</f>
        <v>0</v>
      </c>
      <c r="L36">
        <f>入力データ!Q39</f>
        <v>0</v>
      </c>
      <c r="N36" t="str">
        <f>入力データ!V41&amp;"　"&amp;入力データ!W41&amp;IF(入力データ!Y41=1,"①","")</f>
        <v>　</v>
      </c>
      <c r="O36" t="str">
        <f>入力データ!Z41&amp;入力データ!AA41&amp;"学校"</f>
        <v>学校</v>
      </c>
      <c r="P36" t="s">
        <v>30</v>
      </c>
      <c r="Q36">
        <f>入力データ!X41</f>
        <v>0</v>
      </c>
      <c r="S36" t="str">
        <f>入力データ!AB41&amp;"　"&amp;入力データ!AC41&amp;IF(入力データ!AE41=1,"①","")</f>
        <v>　</v>
      </c>
      <c r="T36" t="str">
        <f>入力データ!AF41&amp;"　"&amp;入力データ!AG41&amp;IF(入力データ!AI41=1,"①","")</f>
        <v>　</v>
      </c>
      <c r="U36" t="str">
        <f>入力データ!AJ41&amp;入力データ!AK41&amp;"学校"</f>
        <v>学校</v>
      </c>
      <c r="V36" t="str">
        <f t="shared" ref="V36:V57" si="2">U36</f>
        <v>学校</v>
      </c>
      <c r="W36" t="s">
        <v>30</v>
      </c>
      <c r="X36">
        <f>入力データ!AD41</f>
        <v>0</v>
      </c>
      <c r="Y36">
        <f>入力データ!AH41</f>
        <v>0</v>
      </c>
    </row>
    <row r="37" spans="1:25" x14ac:dyDescent="0.15">
      <c r="A37" t="str">
        <f>入力データ!E40&amp;"　"&amp;入力データ!F40&amp;IF(入力データ!H40=1,"①","")</f>
        <v>　</v>
      </c>
      <c r="B37" t="str">
        <f>入力データ!I40&amp;入力データ!J40&amp;"学校"</f>
        <v>学校</v>
      </c>
      <c r="C37" t="s">
        <v>30</v>
      </c>
      <c r="D37">
        <f>入力データ!G40</f>
        <v>0</v>
      </c>
      <c r="F37" t="str">
        <f>入力データ!K40&amp;"　"&amp;入力データ!L40&amp;IF(入力データ!N40=1,"①","")</f>
        <v>　</v>
      </c>
      <c r="G37" t="str">
        <f>入力データ!O40&amp;"　"&amp;入力データ!P40&amp;IF(入力データ!R40=1,"①","")</f>
        <v>　</v>
      </c>
      <c r="H37" t="str">
        <f>入力データ!S40&amp;入力データ!T40&amp;"学校"</f>
        <v>学校</v>
      </c>
      <c r="I37" t="str">
        <f t="shared" si="0"/>
        <v>学校</v>
      </c>
      <c r="J37" t="s">
        <v>30</v>
      </c>
      <c r="K37">
        <f>入力データ!M40</f>
        <v>0</v>
      </c>
      <c r="L37">
        <f>入力データ!Q40</f>
        <v>0</v>
      </c>
      <c r="N37" t="str">
        <f>入力データ!V42&amp;"　"&amp;入力データ!W42&amp;IF(入力データ!Y42=1,"①","")</f>
        <v>　</v>
      </c>
      <c r="O37" t="str">
        <f>入力データ!Z42&amp;入力データ!AA42&amp;"学校"</f>
        <v>学校</v>
      </c>
      <c r="P37" t="s">
        <v>30</v>
      </c>
      <c r="Q37">
        <f>入力データ!X42</f>
        <v>0</v>
      </c>
      <c r="S37" t="str">
        <f>入力データ!AB42&amp;"　"&amp;入力データ!AC42&amp;IF(入力データ!AE42=1,"①","")</f>
        <v>　</v>
      </c>
      <c r="T37" t="str">
        <f>入力データ!AF42&amp;"　"&amp;入力データ!AG42&amp;IF(入力データ!AI42=1,"①","")</f>
        <v>　</v>
      </c>
      <c r="U37" t="str">
        <f>入力データ!AJ42&amp;入力データ!AK42&amp;"学校"</f>
        <v>学校</v>
      </c>
      <c r="V37" t="str">
        <f t="shared" si="2"/>
        <v>学校</v>
      </c>
      <c r="W37" t="s">
        <v>30</v>
      </c>
      <c r="X37">
        <f>入力データ!AD42</f>
        <v>0</v>
      </c>
      <c r="Y37">
        <f>入力データ!AH42</f>
        <v>0</v>
      </c>
    </row>
    <row r="38" spans="1:25" x14ac:dyDescent="0.15">
      <c r="A38" t="str">
        <f>入力データ!E41&amp;"　"&amp;入力データ!F41&amp;IF(入力データ!H41=1,"①","")</f>
        <v>　</v>
      </c>
      <c r="B38" t="str">
        <f>入力データ!I41&amp;入力データ!J41&amp;"学校"</f>
        <v>学校</v>
      </c>
      <c r="C38" t="s">
        <v>30</v>
      </c>
      <c r="D38">
        <f>入力データ!G41</f>
        <v>0</v>
      </c>
      <c r="F38" t="str">
        <f>入力データ!K41&amp;"　"&amp;入力データ!L41&amp;IF(入力データ!N41=1,"①","")</f>
        <v>　</v>
      </c>
      <c r="G38" t="str">
        <f>入力データ!O41&amp;"　"&amp;入力データ!P41&amp;IF(入力データ!R41=1,"①","")</f>
        <v>　</v>
      </c>
      <c r="H38" t="str">
        <f>入力データ!S41&amp;入力データ!T41&amp;"学校"</f>
        <v>学校</v>
      </c>
      <c r="I38" t="str">
        <f t="shared" si="0"/>
        <v>学校</v>
      </c>
      <c r="J38" t="s">
        <v>30</v>
      </c>
      <c r="K38">
        <f>入力データ!M41</f>
        <v>0</v>
      </c>
      <c r="L38">
        <f>入力データ!Q41</f>
        <v>0</v>
      </c>
      <c r="N38" t="str">
        <f>入力データ!V43&amp;"　"&amp;入力データ!W43&amp;IF(入力データ!Y43=1,"①","")</f>
        <v>　</v>
      </c>
      <c r="O38" t="str">
        <f>入力データ!Z43&amp;入力データ!AA43&amp;"学校"</f>
        <v>学校</v>
      </c>
      <c r="P38" t="s">
        <v>30</v>
      </c>
      <c r="Q38">
        <f>入力データ!X43</f>
        <v>0</v>
      </c>
      <c r="S38" t="str">
        <f>入力データ!AB43&amp;"　"&amp;入力データ!AC43&amp;IF(入力データ!AE43=1,"①","")</f>
        <v>　</v>
      </c>
      <c r="T38" t="str">
        <f>入力データ!AF43&amp;"　"&amp;入力データ!AG43&amp;IF(入力データ!AI43=1,"①","")</f>
        <v>　</v>
      </c>
      <c r="U38" t="str">
        <f>入力データ!AJ43&amp;入力データ!AK43&amp;"学校"</f>
        <v>学校</v>
      </c>
      <c r="V38" t="str">
        <f t="shared" si="2"/>
        <v>学校</v>
      </c>
      <c r="W38" t="s">
        <v>30</v>
      </c>
      <c r="X38">
        <f>入力データ!AD43</f>
        <v>0</v>
      </c>
      <c r="Y38">
        <f>入力データ!AH43</f>
        <v>0</v>
      </c>
    </row>
    <row r="39" spans="1:25" x14ac:dyDescent="0.15">
      <c r="A39" t="str">
        <f>入力データ!E42&amp;"　"&amp;入力データ!F42&amp;IF(入力データ!H42=1,"①","")</f>
        <v>　</v>
      </c>
      <c r="B39" t="str">
        <f>入力データ!I42&amp;入力データ!J42&amp;"学校"</f>
        <v>学校</v>
      </c>
      <c r="C39" t="s">
        <v>30</v>
      </c>
      <c r="D39">
        <f>入力データ!G42</f>
        <v>0</v>
      </c>
      <c r="F39" t="str">
        <f>入力データ!K42&amp;"　"&amp;入力データ!L42&amp;IF(入力データ!N42=1,"①","")</f>
        <v>　</v>
      </c>
      <c r="G39" t="str">
        <f>入力データ!O42&amp;"　"&amp;入力データ!P42&amp;IF(入力データ!R42=1,"①","")</f>
        <v>　</v>
      </c>
      <c r="H39" t="str">
        <f>入力データ!S42&amp;入力データ!T42&amp;"学校"</f>
        <v>学校</v>
      </c>
      <c r="I39" t="str">
        <f t="shared" si="0"/>
        <v>学校</v>
      </c>
      <c r="J39" t="s">
        <v>30</v>
      </c>
      <c r="K39">
        <f>入力データ!M42</f>
        <v>0</v>
      </c>
      <c r="L39">
        <f>入力データ!Q42</f>
        <v>0</v>
      </c>
      <c r="N39" t="str">
        <f>入力データ!V44&amp;"　"&amp;入力データ!W44&amp;IF(入力データ!Y44=1,"①","")</f>
        <v>　</v>
      </c>
      <c r="O39" t="str">
        <f>入力データ!Z44&amp;入力データ!AA44&amp;"学校"</f>
        <v>学校</v>
      </c>
      <c r="P39" t="s">
        <v>30</v>
      </c>
      <c r="Q39">
        <f>入力データ!X44</f>
        <v>0</v>
      </c>
      <c r="S39" t="str">
        <f>入力データ!AB44&amp;"　"&amp;入力データ!AC44&amp;IF(入力データ!AE44=1,"①","")</f>
        <v>　</v>
      </c>
      <c r="T39" t="str">
        <f>入力データ!AF44&amp;"　"&amp;入力データ!AG44&amp;IF(入力データ!AI44=1,"①","")</f>
        <v>　</v>
      </c>
      <c r="U39" t="str">
        <f>入力データ!AJ44&amp;入力データ!AK44&amp;"学校"</f>
        <v>学校</v>
      </c>
      <c r="V39" t="str">
        <f t="shared" si="2"/>
        <v>学校</v>
      </c>
      <c r="W39" t="s">
        <v>30</v>
      </c>
      <c r="X39">
        <f>入力データ!AD44</f>
        <v>0</v>
      </c>
      <c r="Y39">
        <f>入力データ!AH44</f>
        <v>0</v>
      </c>
    </row>
    <row r="40" spans="1:25" x14ac:dyDescent="0.15">
      <c r="A40" t="str">
        <f>入力データ!E43&amp;"　"&amp;入力データ!F43&amp;IF(入力データ!H43=1,"①","")</f>
        <v>　</v>
      </c>
      <c r="B40" t="str">
        <f>入力データ!I43&amp;入力データ!J43&amp;"学校"</f>
        <v>学校</v>
      </c>
      <c r="C40" t="s">
        <v>30</v>
      </c>
      <c r="D40">
        <f>入力データ!G43</f>
        <v>0</v>
      </c>
      <c r="F40" t="str">
        <f>入力データ!K43&amp;"　"&amp;入力データ!L43&amp;IF(入力データ!N43=1,"①","")</f>
        <v>　</v>
      </c>
      <c r="G40" t="str">
        <f>入力データ!O43&amp;"　"&amp;入力データ!P43&amp;IF(入力データ!R43=1,"①","")</f>
        <v>　</v>
      </c>
      <c r="H40" t="str">
        <f>入力データ!S43&amp;入力データ!T43&amp;"学校"</f>
        <v>学校</v>
      </c>
      <c r="I40" t="str">
        <f t="shared" si="0"/>
        <v>学校</v>
      </c>
      <c r="J40" t="s">
        <v>30</v>
      </c>
      <c r="K40">
        <f>入力データ!M43</f>
        <v>0</v>
      </c>
      <c r="L40">
        <f>入力データ!Q43</f>
        <v>0</v>
      </c>
      <c r="N40" t="str">
        <f>入力データ!V45&amp;"　"&amp;入力データ!W45&amp;IF(入力データ!Y45=1,"①","")</f>
        <v>　</v>
      </c>
      <c r="O40" t="str">
        <f>入力データ!Z45&amp;入力データ!AA45&amp;"学校"</f>
        <v>学校</v>
      </c>
      <c r="P40" t="s">
        <v>30</v>
      </c>
      <c r="Q40">
        <f>入力データ!X45</f>
        <v>0</v>
      </c>
      <c r="S40" t="str">
        <f>入力データ!AB45&amp;"　"&amp;入力データ!AC45&amp;IF(入力データ!AE45=1,"①","")</f>
        <v>　</v>
      </c>
      <c r="T40" t="str">
        <f>入力データ!AF45&amp;"　"&amp;入力データ!AG45&amp;IF(入力データ!AI45=1,"①","")</f>
        <v>　</v>
      </c>
      <c r="U40" t="str">
        <f>入力データ!AJ45&amp;入力データ!AK45&amp;"学校"</f>
        <v>学校</v>
      </c>
      <c r="V40" t="str">
        <f t="shared" si="2"/>
        <v>学校</v>
      </c>
      <c r="W40" t="s">
        <v>30</v>
      </c>
      <c r="X40">
        <f>入力データ!AD45</f>
        <v>0</v>
      </c>
      <c r="Y40">
        <f>入力データ!AH45</f>
        <v>0</v>
      </c>
    </row>
    <row r="41" spans="1:25" x14ac:dyDescent="0.15">
      <c r="A41" t="str">
        <f>入力データ!E44&amp;"　"&amp;入力データ!F44&amp;IF(入力データ!H44=1,"①","")</f>
        <v>　</v>
      </c>
      <c r="B41" t="str">
        <f>入力データ!I44&amp;入力データ!J44&amp;"学校"</f>
        <v>学校</v>
      </c>
      <c r="C41" t="s">
        <v>30</v>
      </c>
      <c r="D41">
        <f>入力データ!G44</f>
        <v>0</v>
      </c>
      <c r="F41" t="str">
        <f>入力データ!K44&amp;"　"&amp;入力データ!L44&amp;IF(入力データ!N44=1,"①","")</f>
        <v>　</v>
      </c>
      <c r="G41" t="str">
        <f>入力データ!O44&amp;"　"&amp;入力データ!P44&amp;IF(入力データ!R44=1,"①","")</f>
        <v>　</v>
      </c>
      <c r="H41" t="str">
        <f>入力データ!S44&amp;入力データ!T44&amp;"学校"</f>
        <v>学校</v>
      </c>
      <c r="I41" t="str">
        <f t="shared" si="0"/>
        <v>学校</v>
      </c>
      <c r="J41" t="s">
        <v>30</v>
      </c>
      <c r="K41">
        <f>入力データ!M44</f>
        <v>0</v>
      </c>
      <c r="L41">
        <f>入力データ!Q44</f>
        <v>0</v>
      </c>
      <c r="N41" t="str">
        <f>入力データ!V46&amp;"　"&amp;入力データ!W46&amp;IF(入力データ!Y46=1,"①","")</f>
        <v>　</v>
      </c>
      <c r="O41" t="str">
        <f>入力データ!Z46&amp;入力データ!AA46&amp;"学校"</f>
        <v>学校</v>
      </c>
      <c r="P41" t="s">
        <v>30</v>
      </c>
      <c r="Q41">
        <f>入力データ!X46</f>
        <v>0</v>
      </c>
      <c r="S41" t="str">
        <f>入力データ!AB46&amp;"　"&amp;入力データ!AC46&amp;IF(入力データ!AE46=1,"①","")</f>
        <v>　</v>
      </c>
      <c r="T41" t="str">
        <f>入力データ!AF46&amp;"　"&amp;入力データ!AG46&amp;IF(入力データ!AI46=1,"①","")</f>
        <v>　</v>
      </c>
      <c r="U41" t="str">
        <f>入力データ!AJ46&amp;入力データ!AK46&amp;"学校"</f>
        <v>学校</v>
      </c>
      <c r="V41" t="str">
        <f t="shared" si="2"/>
        <v>学校</v>
      </c>
      <c r="W41" t="s">
        <v>30</v>
      </c>
      <c r="X41">
        <f>入力データ!AD46</f>
        <v>0</v>
      </c>
      <c r="Y41">
        <f>入力データ!AH46</f>
        <v>0</v>
      </c>
    </row>
    <row r="42" spans="1:25" x14ac:dyDescent="0.15">
      <c r="A42" t="str">
        <f>入力データ!E45&amp;"　"&amp;入力データ!F45&amp;IF(入力データ!H45=1,"①","")</f>
        <v>　</v>
      </c>
      <c r="B42" t="str">
        <f>入力データ!I45&amp;入力データ!J45&amp;"学校"</f>
        <v>学校</v>
      </c>
      <c r="C42" t="s">
        <v>30</v>
      </c>
      <c r="D42">
        <f>入力データ!G45</f>
        <v>0</v>
      </c>
      <c r="F42" t="str">
        <f>入力データ!K45&amp;"　"&amp;入力データ!L45&amp;IF(入力データ!N45=1,"①","")</f>
        <v>　</v>
      </c>
      <c r="G42" t="str">
        <f>入力データ!O45&amp;"　"&amp;入力データ!P45&amp;IF(入力データ!R45=1,"①","")</f>
        <v>　</v>
      </c>
      <c r="H42" t="str">
        <f>入力データ!S45&amp;入力データ!T45&amp;"学校"</f>
        <v>学校</v>
      </c>
      <c r="I42" t="str">
        <f t="shared" si="0"/>
        <v>学校</v>
      </c>
      <c r="J42" t="s">
        <v>30</v>
      </c>
      <c r="K42">
        <f>入力データ!M45</f>
        <v>0</v>
      </c>
      <c r="L42">
        <f>入力データ!Q45</f>
        <v>0</v>
      </c>
      <c r="N42" t="str">
        <f>入力データ!V47&amp;"　"&amp;入力データ!W47&amp;IF(入力データ!Y47=1,"①","")</f>
        <v>　</v>
      </c>
      <c r="O42" t="str">
        <f>入力データ!Z47&amp;入力データ!AA47&amp;"学校"</f>
        <v>学校</v>
      </c>
      <c r="P42" t="s">
        <v>30</v>
      </c>
      <c r="Q42">
        <f>入力データ!X47</f>
        <v>0</v>
      </c>
      <c r="S42" t="str">
        <f>入力データ!AB47&amp;"　"&amp;入力データ!AC47&amp;IF(入力データ!AE47=1,"①","")</f>
        <v>　</v>
      </c>
      <c r="T42" t="str">
        <f>入力データ!AF47&amp;"　"&amp;入力データ!AG47&amp;IF(入力データ!AI47=1,"①","")</f>
        <v>　</v>
      </c>
      <c r="U42" t="str">
        <f>入力データ!AJ47&amp;入力データ!AK47&amp;"学校"</f>
        <v>学校</v>
      </c>
      <c r="V42" t="str">
        <f t="shared" si="2"/>
        <v>学校</v>
      </c>
      <c r="W42" t="s">
        <v>30</v>
      </c>
      <c r="X42">
        <f>入力データ!AD47</f>
        <v>0</v>
      </c>
      <c r="Y42">
        <f>入力データ!AH47</f>
        <v>0</v>
      </c>
    </row>
    <row r="43" spans="1:25" x14ac:dyDescent="0.15">
      <c r="A43" t="str">
        <f>入力データ!E46&amp;"　"&amp;入力データ!F46&amp;IF(入力データ!H46=1,"①","")</f>
        <v>　</v>
      </c>
      <c r="B43" t="str">
        <f>入力データ!I46&amp;入力データ!J46&amp;"学校"</f>
        <v>学校</v>
      </c>
      <c r="C43" t="s">
        <v>30</v>
      </c>
      <c r="D43">
        <f>入力データ!G46</f>
        <v>0</v>
      </c>
      <c r="F43" t="str">
        <f>入力データ!K46&amp;"　"&amp;入力データ!L46&amp;IF(入力データ!N46=1,"①","")</f>
        <v>　</v>
      </c>
      <c r="G43" t="str">
        <f>入力データ!O46&amp;"　"&amp;入力データ!P46&amp;IF(入力データ!R46=1,"①","")</f>
        <v>　</v>
      </c>
      <c r="H43" t="str">
        <f>入力データ!S46&amp;入力データ!T46&amp;"学校"</f>
        <v>学校</v>
      </c>
      <c r="I43" t="str">
        <f t="shared" si="0"/>
        <v>学校</v>
      </c>
      <c r="J43" t="s">
        <v>30</v>
      </c>
      <c r="K43">
        <f>入力データ!M46</f>
        <v>0</v>
      </c>
      <c r="L43">
        <f>入力データ!Q46</f>
        <v>0</v>
      </c>
      <c r="N43" t="str">
        <f>入力データ!V48&amp;"　"&amp;入力データ!W48&amp;IF(入力データ!Y48=1,"①","")</f>
        <v>　</v>
      </c>
      <c r="O43" t="str">
        <f>入力データ!Z48&amp;入力データ!AA48&amp;"学校"</f>
        <v>学校</v>
      </c>
      <c r="P43" t="s">
        <v>30</v>
      </c>
      <c r="Q43">
        <f>入力データ!X48</f>
        <v>0</v>
      </c>
      <c r="S43" t="str">
        <f>入力データ!AB48&amp;"　"&amp;入力データ!AC48&amp;IF(入力データ!AE48=1,"①","")</f>
        <v>　</v>
      </c>
      <c r="T43" t="str">
        <f>入力データ!AF48&amp;"　"&amp;入力データ!AG48&amp;IF(入力データ!AI48=1,"①","")</f>
        <v>　</v>
      </c>
      <c r="U43" t="str">
        <f>入力データ!AJ48&amp;入力データ!AK48&amp;"学校"</f>
        <v>学校</v>
      </c>
      <c r="V43" t="str">
        <f t="shared" si="2"/>
        <v>学校</v>
      </c>
      <c r="W43" t="s">
        <v>30</v>
      </c>
      <c r="X43">
        <f>入力データ!AD48</f>
        <v>0</v>
      </c>
      <c r="Y43">
        <f>入力データ!AH48</f>
        <v>0</v>
      </c>
    </row>
    <row r="44" spans="1:25" x14ac:dyDescent="0.15">
      <c r="A44" t="str">
        <f>入力データ!E47&amp;"　"&amp;入力データ!F47&amp;IF(入力データ!H47=1,"①","")</f>
        <v>　</v>
      </c>
      <c r="B44" t="str">
        <f>入力データ!I47&amp;入力データ!J47&amp;"学校"</f>
        <v>学校</v>
      </c>
      <c r="C44" t="s">
        <v>30</v>
      </c>
      <c r="D44">
        <f>入力データ!G47</f>
        <v>0</v>
      </c>
      <c r="F44" t="str">
        <f>入力データ!K47&amp;"　"&amp;入力データ!L47&amp;IF(入力データ!N47=1,"①","")</f>
        <v>　</v>
      </c>
      <c r="G44" t="str">
        <f>入力データ!O47&amp;"　"&amp;入力データ!P47&amp;IF(入力データ!R47=1,"①","")</f>
        <v>　</v>
      </c>
      <c r="H44" t="str">
        <f>入力データ!S47&amp;入力データ!T47&amp;"学校"</f>
        <v>学校</v>
      </c>
      <c r="I44" t="str">
        <f t="shared" si="0"/>
        <v>学校</v>
      </c>
      <c r="J44" t="s">
        <v>30</v>
      </c>
      <c r="K44">
        <f>入力データ!M47</f>
        <v>0</v>
      </c>
      <c r="L44">
        <f>入力データ!Q47</f>
        <v>0</v>
      </c>
      <c r="N44" t="str">
        <f>入力データ!V49&amp;"　"&amp;入力データ!W49&amp;IF(入力データ!Y49=1,"①","")</f>
        <v>　</v>
      </c>
      <c r="O44" t="str">
        <f>入力データ!Z49&amp;入力データ!AA49&amp;"学校"</f>
        <v>学校</v>
      </c>
      <c r="P44" t="s">
        <v>30</v>
      </c>
      <c r="Q44">
        <f>入力データ!X49</f>
        <v>0</v>
      </c>
      <c r="S44" t="str">
        <f>入力データ!AB49&amp;"　"&amp;入力データ!AC49&amp;IF(入力データ!AE49=1,"①","")</f>
        <v>　</v>
      </c>
      <c r="T44" t="str">
        <f>入力データ!AF49&amp;"　"&amp;入力データ!AG49&amp;IF(入力データ!AI49=1,"①","")</f>
        <v>　</v>
      </c>
      <c r="U44" t="str">
        <f>入力データ!AJ49&amp;入力データ!AK49&amp;"学校"</f>
        <v>学校</v>
      </c>
      <c r="V44" t="str">
        <f t="shared" si="2"/>
        <v>学校</v>
      </c>
      <c r="W44" t="s">
        <v>30</v>
      </c>
      <c r="X44">
        <f>入力データ!AD49</f>
        <v>0</v>
      </c>
      <c r="Y44">
        <f>入力データ!AH49</f>
        <v>0</v>
      </c>
    </row>
    <row r="45" spans="1:25" x14ac:dyDescent="0.15">
      <c r="A45" t="str">
        <f>入力データ!E48&amp;"　"&amp;入力データ!F48&amp;IF(入力データ!H48=1,"①","")</f>
        <v>　</v>
      </c>
      <c r="B45" t="str">
        <f>入力データ!I48&amp;入力データ!J48&amp;"学校"</f>
        <v>学校</v>
      </c>
      <c r="C45" t="s">
        <v>30</v>
      </c>
      <c r="D45">
        <f>入力データ!G48</f>
        <v>0</v>
      </c>
      <c r="F45" t="str">
        <f>入力データ!K48&amp;"　"&amp;入力データ!L48&amp;IF(入力データ!N48=1,"①","")</f>
        <v>　</v>
      </c>
      <c r="G45" t="str">
        <f>入力データ!O48&amp;"　"&amp;入力データ!P48&amp;IF(入力データ!R48=1,"①","")</f>
        <v>　</v>
      </c>
      <c r="H45" t="str">
        <f>入力データ!S48&amp;入力データ!T48&amp;"学校"</f>
        <v>学校</v>
      </c>
      <c r="I45" t="str">
        <f t="shared" si="0"/>
        <v>学校</v>
      </c>
      <c r="J45" t="s">
        <v>30</v>
      </c>
      <c r="K45">
        <f>入力データ!M48</f>
        <v>0</v>
      </c>
      <c r="L45">
        <f>入力データ!Q48</f>
        <v>0</v>
      </c>
      <c r="N45" t="str">
        <f>入力データ!V50&amp;"　"&amp;入力データ!W50&amp;IF(入力データ!Y50=1,"①","")</f>
        <v>　</v>
      </c>
      <c r="O45" t="str">
        <f>入力データ!Z50&amp;入力データ!AA50&amp;"学校"</f>
        <v>学校</v>
      </c>
      <c r="P45" t="s">
        <v>30</v>
      </c>
      <c r="Q45">
        <f>入力データ!X50</f>
        <v>0</v>
      </c>
      <c r="S45" t="str">
        <f>入力データ!AB50&amp;"　"&amp;入力データ!AC50&amp;IF(入力データ!AE50=1,"①","")</f>
        <v>　</v>
      </c>
      <c r="T45" t="str">
        <f>入力データ!AF50&amp;"　"&amp;入力データ!AG50&amp;IF(入力データ!AI50=1,"①","")</f>
        <v>　</v>
      </c>
      <c r="U45" t="str">
        <f>入力データ!AJ50&amp;入力データ!AK50&amp;"学校"</f>
        <v>学校</v>
      </c>
      <c r="V45" t="str">
        <f t="shared" si="2"/>
        <v>学校</v>
      </c>
      <c r="W45" t="s">
        <v>30</v>
      </c>
      <c r="X45">
        <f>入力データ!AD50</f>
        <v>0</v>
      </c>
      <c r="Y45">
        <f>入力データ!AH50</f>
        <v>0</v>
      </c>
    </row>
    <row r="46" spans="1:25" x14ac:dyDescent="0.15">
      <c r="A46" t="str">
        <f>入力データ!E49&amp;"　"&amp;入力データ!F49&amp;IF(入力データ!H49=1,"①","")</f>
        <v>　</v>
      </c>
      <c r="B46" t="str">
        <f>入力データ!I49&amp;入力データ!J49&amp;"学校"</f>
        <v>学校</v>
      </c>
      <c r="C46" t="s">
        <v>30</v>
      </c>
      <c r="D46">
        <f>入力データ!G49</f>
        <v>0</v>
      </c>
      <c r="F46" t="str">
        <f>入力データ!K49&amp;"　"&amp;入力データ!L49&amp;IF(入力データ!N49=1,"①","")</f>
        <v>　</v>
      </c>
      <c r="G46" t="str">
        <f>入力データ!O49&amp;"　"&amp;入力データ!P49&amp;IF(入力データ!R49=1,"①","")</f>
        <v>　</v>
      </c>
      <c r="H46" t="str">
        <f>入力データ!S49&amp;入力データ!T49&amp;"学校"</f>
        <v>学校</v>
      </c>
      <c r="I46" t="str">
        <f t="shared" si="0"/>
        <v>学校</v>
      </c>
      <c r="J46" t="s">
        <v>30</v>
      </c>
      <c r="K46">
        <f>入力データ!M49</f>
        <v>0</v>
      </c>
      <c r="L46">
        <f>入力データ!Q49</f>
        <v>0</v>
      </c>
      <c r="N46" t="str">
        <f>入力データ!V51&amp;"　"&amp;入力データ!W51&amp;IF(入力データ!Y51=1,"①","")</f>
        <v>　</v>
      </c>
      <c r="O46" t="str">
        <f>入力データ!Z51&amp;入力データ!AA51&amp;"学校"</f>
        <v>学校</v>
      </c>
      <c r="P46" t="s">
        <v>30</v>
      </c>
      <c r="Q46">
        <f>入力データ!X51</f>
        <v>0</v>
      </c>
      <c r="S46" t="str">
        <f>入力データ!AB51&amp;"　"&amp;入力データ!AC51&amp;IF(入力データ!AE51=1,"①","")</f>
        <v>　</v>
      </c>
      <c r="T46" t="str">
        <f>入力データ!AF51&amp;"　"&amp;入力データ!AG51&amp;IF(入力データ!AI51=1,"①","")</f>
        <v>　</v>
      </c>
      <c r="U46" t="str">
        <f>入力データ!AJ51&amp;入力データ!AK51&amp;"学校"</f>
        <v>学校</v>
      </c>
      <c r="V46" t="str">
        <f t="shared" si="2"/>
        <v>学校</v>
      </c>
      <c r="W46" t="s">
        <v>30</v>
      </c>
      <c r="X46">
        <f>入力データ!AD51</f>
        <v>0</v>
      </c>
      <c r="Y46">
        <f>入力データ!AH51</f>
        <v>0</v>
      </c>
    </row>
    <row r="47" spans="1:25" x14ac:dyDescent="0.15">
      <c r="A47" t="str">
        <f>入力データ!E50&amp;"　"&amp;入力データ!F50&amp;IF(入力データ!H50=1,"①","")</f>
        <v>　</v>
      </c>
      <c r="B47" t="str">
        <f>入力データ!I50&amp;入力データ!J50&amp;"学校"</f>
        <v>学校</v>
      </c>
      <c r="C47" t="s">
        <v>30</v>
      </c>
      <c r="D47">
        <f>入力データ!G50</f>
        <v>0</v>
      </c>
      <c r="F47" t="str">
        <f>入力データ!K50&amp;"　"&amp;入力データ!L50&amp;IF(入力データ!N50=1,"①","")</f>
        <v>　</v>
      </c>
      <c r="G47" t="str">
        <f>入力データ!O50&amp;"　"&amp;入力データ!P50&amp;IF(入力データ!R50=1,"①","")</f>
        <v>　</v>
      </c>
      <c r="H47" t="str">
        <f>入力データ!S50&amp;入力データ!T50&amp;"学校"</f>
        <v>学校</v>
      </c>
      <c r="I47" t="str">
        <f t="shared" si="0"/>
        <v>学校</v>
      </c>
      <c r="J47" t="s">
        <v>30</v>
      </c>
      <c r="K47">
        <f>入力データ!M50</f>
        <v>0</v>
      </c>
      <c r="L47">
        <f>入力データ!Q50</f>
        <v>0</v>
      </c>
      <c r="N47" t="str">
        <f>入力データ!V52&amp;"　"&amp;入力データ!W52&amp;IF(入力データ!Y52=1,"①","")</f>
        <v>　</v>
      </c>
      <c r="O47" t="str">
        <f>入力データ!Z52&amp;入力データ!AA52&amp;"学校"</f>
        <v>学校</v>
      </c>
      <c r="P47" t="s">
        <v>30</v>
      </c>
      <c r="Q47">
        <f>入力データ!X52</f>
        <v>0</v>
      </c>
      <c r="S47" t="str">
        <f>入力データ!AB52&amp;"　"&amp;入力データ!AC52&amp;IF(入力データ!AE52=1,"①","")</f>
        <v>　</v>
      </c>
      <c r="T47" t="str">
        <f>入力データ!AF52&amp;"　"&amp;入力データ!AG52&amp;IF(入力データ!AI52=1,"①","")</f>
        <v>　</v>
      </c>
      <c r="U47" t="str">
        <f>入力データ!AJ52&amp;入力データ!AK52&amp;"学校"</f>
        <v>学校</v>
      </c>
      <c r="V47" t="str">
        <f t="shared" si="2"/>
        <v>学校</v>
      </c>
      <c r="W47" t="s">
        <v>30</v>
      </c>
      <c r="X47">
        <f>入力データ!AD52</f>
        <v>0</v>
      </c>
      <c r="Y47">
        <f>入力データ!AH52</f>
        <v>0</v>
      </c>
    </row>
    <row r="48" spans="1:25" x14ac:dyDescent="0.15">
      <c r="A48" t="str">
        <f>入力データ!E51&amp;"　"&amp;入力データ!F51&amp;IF(入力データ!H51=1,"①","")</f>
        <v>　</v>
      </c>
      <c r="B48" t="str">
        <f>入力データ!I51&amp;入力データ!J51&amp;"学校"</f>
        <v>学校</v>
      </c>
      <c r="C48" t="s">
        <v>30</v>
      </c>
      <c r="D48">
        <f>入力データ!G51</f>
        <v>0</v>
      </c>
      <c r="F48" t="str">
        <f>入力データ!K51&amp;"　"&amp;入力データ!L51&amp;IF(入力データ!N51=1,"①","")</f>
        <v>　</v>
      </c>
      <c r="G48" t="str">
        <f>入力データ!O51&amp;"　"&amp;入力データ!P51&amp;IF(入力データ!R51=1,"①","")</f>
        <v>　</v>
      </c>
      <c r="H48" t="str">
        <f>入力データ!S51&amp;入力データ!T51&amp;"学校"</f>
        <v>学校</v>
      </c>
      <c r="I48" t="str">
        <f t="shared" si="0"/>
        <v>学校</v>
      </c>
      <c r="J48" t="s">
        <v>30</v>
      </c>
      <c r="K48">
        <f>入力データ!M51</f>
        <v>0</v>
      </c>
      <c r="L48">
        <f>入力データ!Q51</f>
        <v>0</v>
      </c>
      <c r="N48" t="str">
        <f>入力データ!V53&amp;"　"&amp;入力データ!W53&amp;IF(入力データ!Y53=1,"①","")</f>
        <v>　</v>
      </c>
      <c r="O48" t="str">
        <f>入力データ!Z53&amp;入力データ!AA53&amp;"学校"</f>
        <v>学校</v>
      </c>
      <c r="P48" t="s">
        <v>30</v>
      </c>
      <c r="Q48">
        <f>入力データ!X53</f>
        <v>0</v>
      </c>
      <c r="S48" t="str">
        <f>入力データ!AB53&amp;"　"&amp;入力データ!AC53&amp;IF(入力データ!AE53=1,"①","")</f>
        <v>　</v>
      </c>
      <c r="T48" t="str">
        <f>入力データ!AF53&amp;"　"&amp;入力データ!AG53&amp;IF(入力データ!AI53=1,"①","")</f>
        <v>　</v>
      </c>
      <c r="U48" t="str">
        <f>入力データ!AJ53&amp;入力データ!AK53&amp;"学校"</f>
        <v>学校</v>
      </c>
      <c r="V48" t="str">
        <f t="shared" si="2"/>
        <v>学校</v>
      </c>
      <c r="W48" t="s">
        <v>30</v>
      </c>
      <c r="X48">
        <f>入力データ!AD53</f>
        <v>0</v>
      </c>
      <c r="Y48">
        <f>入力データ!AH53</f>
        <v>0</v>
      </c>
    </row>
    <row r="49" spans="1:25" x14ac:dyDescent="0.15">
      <c r="A49" t="str">
        <f>入力データ!E52&amp;"　"&amp;入力データ!F52&amp;IF(入力データ!H52=1,"①","")</f>
        <v>　</v>
      </c>
      <c r="B49" t="str">
        <f>入力データ!I52&amp;入力データ!J52&amp;"学校"</f>
        <v>学校</v>
      </c>
      <c r="C49" t="s">
        <v>30</v>
      </c>
      <c r="D49">
        <f>入力データ!G52</f>
        <v>0</v>
      </c>
      <c r="F49" t="str">
        <f>入力データ!K52&amp;"　"&amp;入力データ!L52&amp;IF(入力データ!N52=1,"①","")</f>
        <v>　</v>
      </c>
      <c r="G49" t="str">
        <f>入力データ!O52&amp;"　"&amp;入力データ!P52&amp;IF(入力データ!R52=1,"①","")</f>
        <v>　</v>
      </c>
      <c r="H49" t="str">
        <f>入力データ!S52&amp;入力データ!T52&amp;"学校"</f>
        <v>学校</v>
      </c>
      <c r="I49" t="str">
        <f t="shared" si="0"/>
        <v>学校</v>
      </c>
      <c r="J49" t="s">
        <v>30</v>
      </c>
      <c r="K49">
        <f>入力データ!M52</f>
        <v>0</v>
      </c>
      <c r="L49">
        <f>入力データ!Q52</f>
        <v>0</v>
      </c>
      <c r="N49" t="str">
        <f>入力データ!V54&amp;"　"&amp;入力データ!W54&amp;IF(入力データ!Y54=1,"①","")</f>
        <v>　</v>
      </c>
      <c r="O49" t="str">
        <f>入力データ!Z54&amp;入力データ!AA54&amp;"学校"</f>
        <v>学校</v>
      </c>
      <c r="P49" t="s">
        <v>30</v>
      </c>
      <c r="Q49">
        <f>入力データ!X54</f>
        <v>0</v>
      </c>
      <c r="S49" t="str">
        <f>入力データ!AB54&amp;"　"&amp;入力データ!AC54&amp;IF(入力データ!AE54=1,"①","")</f>
        <v>　</v>
      </c>
      <c r="T49" t="str">
        <f>入力データ!AF54&amp;"　"&amp;入力データ!AG54&amp;IF(入力データ!AI54=1,"①","")</f>
        <v>　</v>
      </c>
      <c r="U49" t="str">
        <f>入力データ!AJ54&amp;入力データ!AK54&amp;"学校"</f>
        <v>学校</v>
      </c>
      <c r="V49" t="str">
        <f t="shared" si="2"/>
        <v>学校</v>
      </c>
      <c r="W49" t="s">
        <v>30</v>
      </c>
      <c r="X49">
        <f>入力データ!AD54</f>
        <v>0</v>
      </c>
      <c r="Y49">
        <f>入力データ!AH54</f>
        <v>0</v>
      </c>
    </row>
    <row r="50" spans="1:25" x14ac:dyDescent="0.15">
      <c r="A50" t="str">
        <f>入力データ!E53&amp;"　"&amp;入力データ!F53&amp;IF(入力データ!H53=1,"①","")</f>
        <v>　</v>
      </c>
      <c r="B50" t="str">
        <f>入力データ!I53&amp;入力データ!J53&amp;"学校"</f>
        <v>学校</v>
      </c>
      <c r="C50" t="s">
        <v>30</v>
      </c>
      <c r="D50">
        <f>入力データ!G53</f>
        <v>0</v>
      </c>
      <c r="F50" t="str">
        <f>入力データ!K53&amp;"　"&amp;入力データ!L53&amp;IF(入力データ!N53=1,"①","")</f>
        <v>　</v>
      </c>
      <c r="G50" t="str">
        <f>入力データ!O53&amp;"　"&amp;入力データ!P53&amp;IF(入力データ!R53=1,"①","")</f>
        <v>　</v>
      </c>
      <c r="H50" t="str">
        <f>入力データ!S53&amp;入力データ!T53&amp;"学校"</f>
        <v>学校</v>
      </c>
      <c r="I50" t="str">
        <f t="shared" si="0"/>
        <v>学校</v>
      </c>
      <c r="J50" t="s">
        <v>30</v>
      </c>
      <c r="K50">
        <f>入力データ!M53</f>
        <v>0</v>
      </c>
      <c r="L50">
        <f>入力データ!Q53</f>
        <v>0</v>
      </c>
      <c r="N50" t="str">
        <f>入力データ!V55&amp;"　"&amp;入力データ!W55&amp;IF(入力データ!Y55=1,"①","")</f>
        <v>　</v>
      </c>
      <c r="O50" t="str">
        <f>入力データ!Z55&amp;入力データ!AA55&amp;"学校"</f>
        <v>学校</v>
      </c>
      <c r="P50" t="s">
        <v>30</v>
      </c>
      <c r="Q50">
        <f>入力データ!X55</f>
        <v>0</v>
      </c>
      <c r="S50" t="str">
        <f>入力データ!AB55&amp;"　"&amp;入力データ!AC55&amp;IF(入力データ!AE55=1,"①","")</f>
        <v>　</v>
      </c>
      <c r="T50" t="str">
        <f>入力データ!AF55&amp;"　"&amp;入力データ!AG55&amp;IF(入力データ!AI55=1,"①","")</f>
        <v>　</v>
      </c>
      <c r="U50" t="str">
        <f>入力データ!AJ55&amp;入力データ!AK55&amp;"学校"</f>
        <v>学校</v>
      </c>
      <c r="V50" t="str">
        <f t="shared" si="2"/>
        <v>学校</v>
      </c>
      <c r="W50" t="s">
        <v>30</v>
      </c>
      <c r="X50">
        <f>入力データ!AD55</f>
        <v>0</v>
      </c>
      <c r="Y50">
        <f>入力データ!AH55</f>
        <v>0</v>
      </c>
    </row>
    <row r="51" spans="1:25" x14ac:dyDescent="0.15">
      <c r="A51" t="str">
        <f>入力データ!E54&amp;"　"&amp;入力データ!F54&amp;IF(入力データ!H54=1,"①","")</f>
        <v>　</v>
      </c>
      <c r="B51" t="str">
        <f>入力データ!I54&amp;入力データ!J54&amp;"学校"</f>
        <v>学校</v>
      </c>
      <c r="C51" t="s">
        <v>30</v>
      </c>
      <c r="D51">
        <f>入力データ!G54</f>
        <v>0</v>
      </c>
      <c r="F51" t="str">
        <f>入力データ!K54&amp;"　"&amp;入力データ!L54&amp;IF(入力データ!N54=1,"①","")</f>
        <v>　</v>
      </c>
      <c r="G51" t="str">
        <f>入力データ!O54&amp;"　"&amp;入力データ!P54&amp;IF(入力データ!R54=1,"①","")</f>
        <v>　</v>
      </c>
      <c r="H51" t="str">
        <f>入力データ!S54&amp;入力データ!T54&amp;"学校"</f>
        <v>学校</v>
      </c>
      <c r="I51" t="str">
        <f t="shared" si="0"/>
        <v>学校</v>
      </c>
      <c r="J51" t="s">
        <v>30</v>
      </c>
      <c r="K51">
        <f>入力データ!M54</f>
        <v>0</v>
      </c>
      <c r="L51">
        <f>入力データ!Q54</f>
        <v>0</v>
      </c>
      <c r="N51" t="str">
        <f>入力データ!V56&amp;"　"&amp;入力データ!W56&amp;IF(入力データ!Y56=1,"①","")</f>
        <v>　</v>
      </c>
      <c r="O51" t="str">
        <f>入力データ!Z56&amp;入力データ!AA56&amp;"学校"</f>
        <v>学校</v>
      </c>
      <c r="P51" t="s">
        <v>30</v>
      </c>
      <c r="Q51">
        <f>入力データ!X56</f>
        <v>0</v>
      </c>
      <c r="S51" t="str">
        <f>入力データ!AB56&amp;"　"&amp;入力データ!AC56&amp;IF(入力データ!AE56=1,"①","")</f>
        <v>　</v>
      </c>
      <c r="T51" t="str">
        <f>入力データ!AF56&amp;"　"&amp;入力データ!AG56&amp;IF(入力データ!AI56=1,"①","")</f>
        <v>　</v>
      </c>
      <c r="U51" t="str">
        <f>入力データ!AJ56&amp;入力データ!AK56&amp;"学校"</f>
        <v>学校</v>
      </c>
      <c r="V51" t="str">
        <f t="shared" si="2"/>
        <v>学校</v>
      </c>
      <c r="W51" t="s">
        <v>30</v>
      </c>
      <c r="X51">
        <f>入力データ!AD56</f>
        <v>0</v>
      </c>
      <c r="Y51">
        <f>入力データ!AH56</f>
        <v>0</v>
      </c>
    </row>
    <row r="52" spans="1:25" x14ac:dyDescent="0.15">
      <c r="A52" t="str">
        <f>入力データ!E55&amp;"　"&amp;入力データ!F55&amp;IF(入力データ!H55=1,"①","")</f>
        <v>　</v>
      </c>
      <c r="B52" t="str">
        <f>入力データ!I55&amp;入力データ!J55&amp;"学校"</f>
        <v>学校</v>
      </c>
      <c r="C52" t="s">
        <v>30</v>
      </c>
      <c r="D52">
        <f>入力データ!G55</f>
        <v>0</v>
      </c>
      <c r="F52" t="str">
        <f>入力データ!K55&amp;"　"&amp;入力データ!L55&amp;IF(入力データ!N55=1,"①","")</f>
        <v>　</v>
      </c>
      <c r="G52" t="str">
        <f>入力データ!O55&amp;"　"&amp;入力データ!P55&amp;IF(入力データ!R55=1,"①","")</f>
        <v>　</v>
      </c>
      <c r="H52" t="str">
        <f>入力データ!S55&amp;入力データ!T55&amp;"学校"</f>
        <v>学校</v>
      </c>
      <c r="I52" t="str">
        <f t="shared" si="0"/>
        <v>学校</v>
      </c>
      <c r="J52" t="s">
        <v>30</v>
      </c>
      <c r="K52">
        <f>入力データ!M55</f>
        <v>0</v>
      </c>
      <c r="L52">
        <f>入力データ!Q55</f>
        <v>0</v>
      </c>
      <c r="N52" t="str">
        <f>入力データ!V57&amp;"　"&amp;入力データ!W57&amp;IF(入力データ!Y57=1,"①","")</f>
        <v>　</v>
      </c>
      <c r="O52" t="str">
        <f>入力データ!Z57&amp;入力データ!AA57&amp;"学校"</f>
        <v>学校</v>
      </c>
      <c r="P52" t="s">
        <v>30</v>
      </c>
      <c r="Q52">
        <f>入力データ!X57</f>
        <v>0</v>
      </c>
      <c r="S52" t="str">
        <f>入力データ!AB57&amp;"　"&amp;入力データ!AC57&amp;IF(入力データ!AE57=1,"①","")</f>
        <v>　</v>
      </c>
      <c r="T52" t="str">
        <f>入力データ!AF57&amp;"　"&amp;入力データ!AG57&amp;IF(入力データ!AI57=1,"①","")</f>
        <v>　</v>
      </c>
      <c r="U52" t="str">
        <f>入力データ!AJ57&amp;入力データ!AK57&amp;"学校"</f>
        <v>学校</v>
      </c>
      <c r="V52" t="str">
        <f t="shared" si="2"/>
        <v>学校</v>
      </c>
      <c r="W52" t="s">
        <v>30</v>
      </c>
      <c r="X52">
        <f>入力データ!AD57</f>
        <v>0</v>
      </c>
      <c r="Y52">
        <f>入力データ!AH57</f>
        <v>0</v>
      </c>
    </row>
    <row r="53" spans="1:25" x14ac:dyDescent="0.15">
      <c r="A53" t="str">
        <f>入力データ!E56&amp;"　"&amp;入力データ!F56&amp;IF(入力データ!H56=1,"①","")</f>
        <v>　</v>
      </c>
      <c r="B53" t="str">
        <f>入力データ!I56&amp;入力データ!J56&amp;"学校"</f>
        <v>学校</v>
      </c>
      <c r="C53" t="s">
        <v>30</v>
      </c>
      <c r="D53">
        <f>入力データ!G56</f>
        <v>0</v>
      </c>
      <c r="F53" t="str">
        <f>入力データ!K56&amp;"　"&amp;入力データ!L56&amp;IF(入力データ!N56=1,"①","")</f>
        <v>　</v>
      </c>
      <c r="G53" t="str">
        <f>入力データ!O56&amp;"　"&amp;入力データ!P56&amp;IF(入力データ!R56=1,"①","")</f>
        <v>　</v>
      </c>
      <c r="H53" t="str">
        <f>入力データ!S56&amp;入力データ!T56&amp;"学校"</f>
        <v>学校</v>
      </c>
      <c r="I53" t="str">
        <f t="shared" si="0"/>
        <v>学校</v>
      </c>
      <c r="J53" t="s">
        <v>30</v>
      </c>
      <c r="K53">
        <f>入力データ!M56</f>
        <v>0</v>
      </c>
      <c r="L53">
        <f>入力データ!Q56</f>
        <v>0</v>
      </c>
      <c r="N53" t="str">
        <f>入力データ!V58&amp;"　"&amp;入力データ!W58&amp;IF(入力データ!Y58=1,"①","")</f>
        <v>　</v>
      </c>
      <c r="O53" t="str">
        <f>入力データ!Z58&amp;入力データ!AA58&amp;"学校"</f>
        <v>学校</v>
      </c>
      <c r="P53" t="s">
        <v>30</v>
      </c>
      <c r="Q53">
        <f>入力データ!X58</f>
        <v>0</v>
      </c>
      <c r="S53" t="str">
        <f>入力データ!AB58&amp;"　"&amp;入力データ!AC58&amp;IF(入力データ!AE58=1,"①","")</f>
        <v>　</v>
      </c>
      <c r="T53" t="str">
        <f>入力データ!AF58&amp;"　"&amp;入力データ!AG58&amp;IF(入力データ!AI58=1,"①","")</f>
        <v>　</v>
      </c>
      <c r="U53" t="str">
        <f>入力データ!AJ58&amp;入力データ!AK58&amp;"学校"</f>
        <v>学校</v>
      </c>
      <c r="V53" t="str">
        <f t="shared" si="2"/>
        <v>学校</v>
      </c>
      <c r="W53" t="s">
        <v>30</v>
      </c>
      <c r="X53">
        <f>入力データ!AD58</f>
        <v>0</v>
      </c>
      <c r="Y53">
        <f>入力データ!AH58</f>
        <v>0</v>
      </c>
    </row>
    <row r="54" spans="1:25" x14ac:dyDescent="0.15">
      <c r="A54" t="str">
        <f>入力データ!E59&amp;"　"&amp;入力データ!F59&amp;IF(入力データ!H59=1,"①","")</f>
        <v>　</v>
      </c>
      <c r="B54" t="str">
        <f>入力データ!I59&amp;入力データ!J59&amp;"学校"</f>
        <v>学校</v>
      </c>
      <c r="C54" t="s">
        <v>30</v>
      </c>
      <c r="D54">
        <f>入力データ!G59</f>
        <v>0</v>
      </c>
      <c r="F54" t="str">
        <f>入力データ!K59&amp;"　"&amp;入力データ!L59&amp;IF(入力データ!N59=1,"①","")</f>
        <v>　</v>
      </c>
      <c r="G54" t="str">
        <f>入力データ!O59&amp;"　"&amp;入力データ!P59&amp;IF(入力データ!R59=1,"①","")</f>
        <v>　</v>
      </c>
      <c r="H54" t="str">
        <f>入力データ!S59&amp;入力データ!T59&amp;"学校"</f>
        <v>学校</v>
      </c>
      <c r="I54" t="str">
        <f>H54</f>
        <v>学校</v>
      </c>
      <c r="J54" t="s">
        <v>30</v>
      </c>
      <c r="K54">
        <f>入力データ!M59</f>
        <v>0</v>
      </c>
      <c r="L54">
        <f>入力データ!Q59</f>
        <v>0</v>
      </c>
      <c r="N54" t="str">
        <f>入力データ!V59&amp;"　"&amp;入力データ!W59&amp;IF(入力データ!Y59=1,"①","")</f>
        <v>　</v>
      </c>
      <c r="O54" t="str">
        <f>入力データ!Z59&amp;入力データ!AA59&amp;"学校"</f>
        <v>学校</v>
      </c>
      <c r="P54" t="s">
        <v>30</v>
      </c>
      <c r="Q54">
        <f>入力データ!X59</f>
        <v>0</v>
      </c>
      <c r="S54" t="str">
        <f>入力データ!AB59&amp;"　"&amp;入力データ!AC59&amp;IF(入力データ!AE59=1,"①","")</f>
        <v>　</v>
      </c>
      <c r="T54" t="str">
        <f>入力データ!AF59&amp;"　"&amp;入力データ!AG59&amp;IF(入力データ!AI59=1,"①","")</f>
        <v>　</v>
      </c>
      <c r="U54" t="str">
        <f>入力データ!AJ59&amp;入力データ!AK59&amp;"学校"</f>
        <v>学校</v>
      </c>
      <c r="V54" t="str">
        <f t="shared" si="2"/>
        <v>学校</v>
      </c>
      <c r="W54" t="s">
        <v>30</v>
      </c>
      <c r="X54">
        <f>入力データ!AD59</f>
        <v>0</v>
      </c>
      <c r="Y54">
        <f>入力データ!AH59</f>
        <v>0</v>
      </c>
    </row>
    <row r="55" spans="1:25" x14ac:dyDescent="0.15">
      <c r="A55" t="str">
        <f>入力データ!E60&amp;"　"&amp;入力データ!F60&amp;IF(入力データ!H60=1,"①","")</f>
        <v>　</v>
      </c>
      <c r="B55" t="str">
        <f>入力データ!I60&amp;入力データ!J60&amp;"学校"</f>
        <v>学校</v>
      </c>
      <c r="C55" t="s">
        <v>30</v>
      </c>
      <c r="D55">
        <f>入力データ!G60</f>
        <v>0</v>
      </c>
      <c r="F55" t="str">
        <f>入力データ!K60&amp;"　"&amp;入力データ!L60&amp;IF(入力データ!N60=1,"①","")</f>
        <v>　</v>
      </c>
      <c r="G55" t="str">
        <f>入力データ!O60&amp;"　"&amp;入力データ!P60&amp;IF(入力データ!R60=1,"①","")</f>
        <v>　</v>
      </c>
      <c r="H55" t="str">
        <f>入力データ!S60&amp;入力データ!T60&amp;"学校"</f>
        <v>学校</v>
      </c>
      <c r="I55" t="str">
        <f>H55</f>
        <v>学校</v>
      </c>
      <c r="J55" t="s">
        <v>30</v>
      </c>
      <c r="K55">
        <f>入力データ!M60</f>
        <v>0</v>
      </c>
      <c r="L55">
        <f>入力データ!Q60</f>
        <v>0</v>
      </c>
      <c r="N55" t="str">
        <f>入力データ!V60&amp;"　"&amp;入力データ!W60&amp;IF(入力データ!Y60=1,"①","")</f>
        <v>　</v>
      </c>
      <c r="O55" t="str">
        <f>入力データ!Z60&amp;入力データ!AA60&amp;"学校"</f>
        <v>学校</v>
      </c>
      <c r="P55" t="s">
        <v>30</v>
      </c>
      <c r="Q55">
        <f>入力データ!X60</f>
        <v>0</v>
      </c>
      <c r="S55" t="str">
        <f>入力データ!AB60&amp;"　"&amp;入力データ!AC60&amp;IF(入力データ!AE60=1,"①","")</f>
        <v>　</v>
      </c>
      <c r="T55" t="str">
        <f>入力データ!AF60&amp;"　"&amp;入力データ!AG60&amp;IF(入力データ!AI60=1,"①","")</f>
        <v>　</v>
      </c>
      <c r="U55" t="str">
        <f>入力データ!AJ60&amp;入力データ!AK60&amp;"学校"</f>
        <v>学校</v>
      </c>
      <c r="V55" t="str">
        <f t="shared" si="2"/>
        <v>学校</v>
      </c>
      <c r="W55" t="s">
        <v>30</v>
      </c>
      <c r="X55">
        <f>入力データ!AD60</f>
        <v>0</v>
      </c>
      <c r="Y55">
        <f>入力データ!AH60</f>
        <v>0</v>
      </c>
    </row>
    <row r="56" spans="1:25" x14ac:dyDescent="0.15">
      <c r="A56" t="str">
        <f>入力データ!E61&amp;"　"&amp;入力データ!F61&amp;IF(入力データ!H61=1,"①","")</f>
        <v>　</v>
      </c>
      <c r="B56" t="str">
        <f>入力データ!I61&amp;入力データ!J61&amp;"学校"</f>
        <v>学校</v>
      </c>
      <c r="C56" t="s">
        <v>30</v>
      </c>
      <c r="D56">
        <f>入力データ!G61</f>
        <v>0</v>
      </c>
      <c r="F56" t="str">
        <f>入力データ!K61&amp;"　"&amp;入力データ!L61&amp;IF(入力データ!N61=1,"①","")</f>
        <v>　</v>
      </c>
      <c r="G56" t="str">
        <f>入力データ!O61&amp;"　"&amp;入力データ!P61&amp;IF(入力データ!R61=1,"①","")</f>
        <v>　</v>
      </c>
      <c r="H56" t="str">
        <f>入力データ!S61&amp;入力データ!T61&amp;"学校"</f>
        <v>学校</v>
      </c>
      <c r="I56" t="str">
        <f>H56</f>
        <v>学校</v>
      </c>
      <c r="J56" t="s">
        <v>30</v>
      </c>
      <c r="K56">
        <f>入力データ!M61</f>
        <v>0</v>
      </c>
      <c r="L56">
        <f>入力データ!Q61</f>
        <v>0</v>
      </c>
      <c r="N56" t="str">
        <f>入力データ!V61&amp;"　"&amp;入力データ!W61&amp;IF(入力データ!Y61=1,"①","")</f>
        <v>　</v>
      </c>
      <c r="O56" t="str">
        <f>入力データ!Z61&amp;入力データ!AA61&amp;"学校"</f>
        <v>学校</v>
      </c>
      <c r="P56" t="s">
        <v>30</v>
      </c>
      <c r="Q56">
        <f>入力データ!X61</f>
        <v>0</v>
      </c>
      <c r="S56" t="str">
        <f>入力データ!AB61&amp;"　"&amp;入力データ!AC61&amp;IF(入力データ!AE61=1,"①","")</f>
        <v>　</v>
      </c>
      <c r="T56" t="str">
        <f>入力データ!AF61&amp;"　"&amp;入力データ!AG61&amp;IF(入力データ!AI61=1,"①","")</f>
        <v>　</v>
      </c>
      <c r="U56" t="str">
        <f>入力データ!AJ61&amp;入力データ!AK61&amp;"学校"</f>
        <v>学校</v>
      </c>
      <c r="V56" t="str">
        <f t="shared" si="2"/>
        <v>学校</v>
      </c>
      <c r="W56" t="s">
        <v>30</v>
      </c>
      <c r="X56">
        <f>入力データ!AD61</f>
        <v>0</v>
      </c>
      <c r="Y56">
        <f>入力データ!AH61</f>
        <v>0</v>
      </c>
    </row>
    <row r="57" spans="1:25" x14ac:dyDescent="0.15">
      <c r="A57" t="str">
        <f>入力データ!E62&amp;"　"&amp;入力データ!F62&amp;IF(入力データ!H62=1,"①","")</f>
        <v>　</v>
      </c>
      <c r="B57" t="str">
        <f>入力データ!I62&amp;入力データ!J62&amp;"学校"</f>
        <v>学校</v>
      </c>
      <c r="C57" t="s">
        <v>30</v>
      </c>
      <c r="D57">
        <f>入力データ!G62</f>
        <v>0</v>
      </c>
      <c r="F57" t="str">
        <f>入力データ!K62&amp;"　"&amp;入力データ!L62&amp;IF(入力データ!N62=1,"①","")</f>
        <v>　</v>
      </c>
      <c r="G57" t="str">
        <f>入力データ!O62&amp;"　"&amp;入力データ!P62&amp;IF(入力データ!R62=1,"①","")</f>
        <v>　</v>
      </c>
      <c r="H57" t="str">
        <f>入力データ!S62&amp;入力データ!T62&amp;"学校"</f>
        <v>学校</v>
      </c>
      <c r="I57" t="str">
        <f>H57</f>
        <v>学校</v>
      </c>
      <c r="J57" t="s">
        <v>30</v>
      </c>
      <c r="K57">
        <f>入力データ!M62</f>
        <v>0</v>
      </c>
      <c r="L57">
        <f>入力データ!Q62</f>
        <v>0</v>
      </c>
      <c r="N57" t="str">
        <f>入力データ!V62&amp;"　"&amp;入力データ!W62&amp;IF(入力データ!Y62=1,"①","")</f>
        <v>　</v>
      </c>
      <c r="O57" t="str">
        <f>入力データ!Z62&amp;入力データ!AA62&amp;"学校"</f>
        <v>学校</v>
      </c>
      <c r="P57" t="s">
        <v>30</v>
      </c>
      <c r="Q57">
        <f>入力データ!X62</f>
        <v>0</v>
      </c>
      <c r="S57" t="str">
        <f>入力データ!AB62&amp;"　"&amp;入力データ!AC62&amp;IF(入力データ!AE62=1,"①","")</f>
        <v>　</v>
      </c>
      <c r="T57" t="str">
        <f>入力データ!AF62&amp;"　"&amp;入力データ!AG62&amp;IF(入力データ!AI62=1,"①","")</f>
        <v>　</v>
      </c>
      <c r="U57" t="str">
        <f>入力データ!AJ62&amp;入力データ!AK62&amp;"学校"</f>
        <v>学校</v>
      </c>
      <c r="V57" t="str">
        <f t="shared" si="2"/>
        <v>学校</v>
      </c>
      <c r="W57" t="s">
        <v>30</v>
      </c>
      <c r="X57">
        <f>入力データ!AD62</f>
        <v>0</v>
      </c>
      <c r="Y57">
        <f>入力データ!AH62</f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CFE-2592-4253-934B-878DD055FC34}">
  <dimension ref="A1:H224"/>
  <sheetViews>
    <sheetView workbookViewId="0">
      <selection activeCell="A113" sqref="A113:H224"/>
    </sheetView>
  </sheetViews>
  <sheetFormatPr defaultColWidth="8.875" defaultRowHeight="13.5" x14ac:dyDescent="0.15"/>
  <sheetData>
    <row r="1" spans="1:5" x14ac:dyDescent="0.15">
      <c r="A1" t="s">
        <v>31</v>
      </c>
      <c r="B1" t="s">
        <v>107</v>
      </c>
      <c r="C1" t="s">
        <v>108</v>
      </c>
      <c r="D1" t="s">
        <v>30</v>
      </c>
      <c r="E1" t="s">
        <v>43</v>
      </c>
    </row>
    <row r="2" spans="1:5" x14ac:dyDescent="0.15">
      <c r="A2" t="s">
        <v>31</v>
      </c>
      <c r="B2" t="s">
        <v>109</v>
      </c>
      <c r="C2" t="s">
        <v>110</v>
      </c>
      <c r="D2" t="s">
        <v>30</v>
      </c>
      <c r="E2" t="s">
        <v>44</v>
      </c>
    </row>
    <row r="3" spans="1:5" x14ac:dyDescent="0.15">
      <c r="A3" t="s">
        <v>31</v>
      </c>
      <c r="B3" t="s">
        <v>111</v>
      </c>
      <c r="C3" t="s">
        <v>112</v>
      </c>
      <c r="D3" t="s">
        <v>30</v>
      </c>
      <c r="E3" t="s">
        <v>45</v>
      </c>
    </row>
    <row r="4" spans="1:5" x14ac:dyDescent="0.15">
      <c r="A4" t="s">
        <v>31</v>
      </c>
      <c r="B4" t="s">
        <v>113</v>
      </c>
      <c r="C4" t="s">
        <v>114</v>
      </c>
      <c r="D4" t="s">
        <v>30</v>
      </c>
      <c r="E4" t="s">
        <v>46</v>
      </c>
    </row>
    <row r="5" spans="1:5" x14ac:dyDescent="0.15">
      <c r="A5" t="s">
        <v>31</v>
      </c>
      <c r="B5" t="s">
        <v>115</v>
      </c>
      <c r="C5" t="s">
        <v>116</v>
      </c>
      <c r="D5" t="s">
        <v>30</v>
      </c>
      <c r="E5" t="s">
        <v>47</v>
      </c>
    </row>
    <row r="6" spans="1:5" x14ac:dyDescent="0.15">
      <c r="A6" t="s">
        <v>31</v>
      </c>
      <c r="B6" t="s">
        <v>117</v>
      </c>
      <c r="C6" t="s">
        <v>118</v>
      </c>
      <c r="D6" t="s">
        <v>30</v>
      </c>
      <c r="E6" t="s">
        <v>48</v>
      </c>
    </row>
    <row r="7" spans="1:5" x14ac:dyDescent="0.15">
      <c r="A7" t="s">
        <v>31</v>
      </c>
      <c r="B7" t="s">
        <v>119</v>
      </c>
      <c r="C7" t="s">
        <v>120</v>
      </c>
      <c r="D7" t="s">
        <v>30</v>
      </c>
      <c r="E7" t="s">
        <v>49</v>
      </c>
    </row>
    <row r="8" spans="1:5" x14ac:dyDescent="0.15">
      <c r="A8" t="s">
        <v>31</v>
      </c>
      <c r="B8" t="s">
        <v>121</v>
      </c>
      <c r="C8" t="s">
        <v>122</v>
      </c>
      <c r="D8" t="s">
        <v>30</v>
      </c>
      <c r="E8" t="s">
        <v>50</v>
      </c>
    </row>
    <row r="9" spans="1:5" x14ac:dyDescent="0.15">
      <c r="A9" t="s">
        <v>31</v>
      </c>
      <c r="B9" t="s">
        <v>123</v>
      </c>
      <c r="C9" t="s">
        <v>124</v>
      </c>
      <c r="D9" t="s">
        <v>30</v>
      </c>
      <c r="E9" t="s">
        <v>51</v>
      </c>
    </row>
    <row r="10" spans="1:5" x14ac:dyDescent="0.15">
      <c r="A10" t="s">
        <v>31</v>
      </c>
      <c r="B10" t="s">
        <v>125</v>
      </c>
      <c r="C10" t="s">
        <v>126</v>
      </c>
      <c r="D10" t="s">
        <v>30</v>
      </c>
      <c r="E10" t="s">
        <v>52</v>
      </c>
    </row>
    <row r="11" spans="1:5" x14ac:dyDescent="0.15">
      <c r="A11" t="s">
        <v>31</v>
      </c>
      <c r="B11" t="s">
        <v>127</v>
      </c>
      <c r="C11" t="s">
        <v>128</v>
      </c>
      <c r="D11" t="s">
        <v>30</v>
      </c>
      <c r="E11" t="s">
        <v>53</v>
      </c>
    </row>
    <row r="12" spans="1:5" x14ac:dyDescent="0.15">
      <c r="A12" t="s">
        <v>31</v>
      </c>
      <c r="B12" t="s">
        <v>129</v>
      </c>
      <c r="C12" t="s">
        <v>130</v>
      </c>
      <c r="D12" t="s">
        <v>30</v>
      </c>
      <c r="E12" t="s">
        <v>54</v>
      </c>
    </row>
    <row r="13" spans="1:5" x14ac:dyDescent="0.15">
      <c r="A13" t="s">
        <v>31</v>
      </c>
      <c r="B13" t="s">
        <v>131</v>
      </c>
      <c r="C13" t="s">
        <v>132</v>
      </c>
      <c r="D13" t="s">
        <v>30</v>
      </c>
      <c r="E13" t="s">
        <v>55</v>
      </c>
    </row>
    <row r="14" spans="1:5" x14ac:dyDescent="0.15">
      <c r="A14" t="s">
        <v>31</v>
      </c>
      <c r="B14" t="s">
        <v>133</v>
      </c>
      <c r="C14" t="s">
        <v>134</v>
      </c>
      <c r="D14" t="s">
        <v>30</v>
      </c>
      <c r="E14" t="s">
        <v>56</v>
      </c>
    </row>
    <row r="15" spans="1:5" x14ac:dyDescent="0.15">
      <c r="A15" t="s">
        <v>31</v>
      </c>
      <c r="B15" t="s">
        <v>135</v>
      </c>
      <c r="C15" t="s">
        <v>136</v>
      </c>
      <c r="D15" t="s">
        <v>30</v>
      </c>
      <c r="E15" t="s">
        <v>57</v>
      </c>
    </row>
    <row r="16" spans="1:5" x14ac:dyDescent="0.15">
      <c r="A16" t="s">
        <v>31</v>
      </c>
      <c r="B16" t="s">
        <v>137</v>
      </c>
      <c r="C16" t="s">
        <v>124</v>
      </c>
      <c r="D16" t="s">
        <v>30</v>
      </c>
      <c r="E16" t="s">
        <v>58</v>
      </c>
    </row>
    <row r="17" spans="1:5" x14ac:dyDescent="0.15">
      <c r="A17" t="s">
        <v>31</v>
      </c>
      <c r="B17" t="s">
        <v>138</v>
      </c>
      <c r="C17" t="s">
        <v>139</v>
      </c>
      <c r="D17" t="s">
        <v>30</v>
      </c>
      <c r="E17" t="s">
        <v>81</v>
      </c>
    </row>
    <row r="18" spans="1:5" x14ac:dyDescent="0.15">
      <c r="A18" t="s">
        <v>31</v>
      </c>
      <c r="B18" t="s">
        <v>140</v>
      </c>
      <c r="C18" t="s">
        <v>141</v>
      </c>
      <c r="D18" t="s">
        <v>30</v>
      </c>
      <c r="E18" t="s">
        <v>82</v>
      </c>
    </row>
    <row r="19" spans="1:5" x14ac:dyDescent="0.15">
      <c r="A19" t="s">
        <v>31</v>
      </c>
      <c r="B19" t="s">
        <v>142</v>
      </c>
      <c r="C19" t="s">
        <v>143</v>
      </c>
      <c r="D19" t="s">
        <v>30</v>
      </c>
      <c r="E19" t="s">
        <v>83</v>
      </c>
    </row>
    <row r="20" spans="1:5" x14ac:dyDescent="0.15">
      <c r="A20" t="s">
        <v>31</v>
      </c>
      <c r="B20" t="s">
        <v>144</v>
      </c>
      <c r="C20" t="s">
        <v>145</v>
      </c>
      <c r="D20" t="s">
        <v>30</v>
      </c>
      <c r="E20" t="s">
        <v>84</v>
      </c>
    </row>
    <row r="21" spans="1:5" x14ac:dyDescent="0.15">
      <c r="A21" t="s">
        <v>31</v>
      </c>
      <c r="B21" t="s">
        <v>146</v>
      </c>
      <c r="C21" t="s">
        <v>147</v>
      </c>
      <c r="D21" t="s">
        <v>30</v>
      </c>
      <c r="E21" t="s">
        <v>85</v>
      </c>
    </row>
    <row r="22" spans="1:5" x14ac:dyDescent="0.15">
      <c r="A22" t="s">
        <v>31</v>
      </c>
      <c r="B22" t="s">
        <v>148</v>
      </c>
      <c r="C22" t="s">
        <v>149</v>
      </c>
      <c r="D22" t="s">
        <v>30</v>
      </c>
      <c r="E22" t="s">
        <v>86</v>
      </c>
    </row>
    <row r="23" spans="1:5" x14ac:dyDescent="0.15">
      <c r="A23" t="s">
        <v>31</v>
      </c>
      <c r="B23" t="s">
        <v>150</v>
      </c>
      <c r="C23" t="s">
        <v>151</v>
      </c>
      <c r="D23" t="s">
        <v>30</v>
      </c>
      <c r="E23" t="s">
        <v>87</v>
      </c>
    </row>
    <row r="24" spans="1:5" x14ac:dyDescent="0.15">
      <c r="A24" t="s">
        <v>31</v>
      </c>
      <c r="B24" t="s">
        <v>152</v>
      </c>
      <c r="C24" t="s">
        <v>153</v>
      </c>
      <c r="D24" t="s">
        <v>30</v>
      </c>
      <c r="E24" t="s">
        <v>88</v>
      </c>
    </row>
    <row r="25" spans="1:5" x14ac:dyDescent="0.15">
      <c r="A25" t="s">
        <v>31</v>
      </c>
      <c r="B25" t="s">
        <v>154</v>
      </c>
      <c r="C25" t="s">
        <v>155</v>
      </c>
      <c r="D25" t="s">
        <v>30</v>
      </c>
      <c r="E25" t="s">
        <v>89</v>
      </c>
    </row>
    <row r="26" spans="1:5" x14ac:dyDescent="0.15">
      <c r="A26" t="s">
        <v>31</v>
      </c>
      <c r="B26" t="s">
        <v>156</v>
      </c>
      <c r="C26" t="s">
        <v>157</v>
      </c>
      <c r="D26" t="s">
        <v>30</v>
      </c>
      <c r="E26" t="s">
        <v>90</v>
      </c>
    </row>
    <row r="27" spans="1:5" x14ac:dyDescent="0.15">
      <c r="A27" t="s">
        <v>31</v>
      </c>
      <c r="B27" t="s">
        <v>158</v>
      </c>
      <c r="C27" t="s">
        <v>159</v>
      </c>
      <c r="D27" t="s">
        <v>30</v>
      </c>
      <c r="E27" t="s">
        <v>91</v>
      </c>
    </row>
    <row r="28" spans="1:5" x14ac:dyDescent="0.15">
      <c r="A28" t="s">
        <v>31</v>
      </c>
      <c r="B28" t="s">
        <v>160</v>
      </c>
      <c r="C28" t="s">
        <v>161</v>
      </c>
      <c r="D28" t="s">
        <v>30</v>
      </c>
      <c r="E28" t="s">
        <v>92</v>
      </c>
    </row>
    <row r="29" spans="1:5" x14ac:dyDescent="0.15">
      <c r="A29" t="s">
        <v>31</v>
      </c>
      <c r="B29" t="s">
        <v>162</v>
      </c>
      <c r="C29" t="s">
        <v>163</v>
      </c>
      <c r="D29" t="s">
        <v>30</v>
      </c>
      <c r="E29" t="s">
        <v>93</v>
      </c>
    </row>
    <row r="30" spans="1:5" x14ac:dyDescent="0.15">
      <c r="A30" t="s">
        <v>31</v>
      </c>
      <c r="B30" t="s">
        <v>164</v>
      </c>
      <c r="C30" t="s">
        <v>165</v>
      </c>
      <c r="D30" t="s">
        <v>30</v>
      </c>
      <c r="E30" t="s">
        <v>94</v>
      </c>
    </row>
    <row r="31" spans="1:5" x14ac:dyDescent="0.15">
      <c r="A31" t="s">
        <v>31</v>
      </c>
      <c r="B31" t="s">
        <v>166</v>
      </c>
      <c r="C31" t="s">
        <v>167</v>
      </c>
      <c r="D31" t="s">
        <v>30</v>
      </c>
      <c r="E31" t="s">
        <v>71</v>
      </c>
    </row>
    <row r="32" spans="1:5" x14ac:dyDescent="0.15">
      <c r="A32" t="s">
        <v>31</v>
      </c>
      <c r="B32" t="s">
        <v>168</v>
      </c>
      <c r="C32" t="s">
        <v>169</v>
      </c>
      <c r="D32" t="s">
        <v>30</v>
      </c>
      <c r="E32" t="s">
        <v>72</v>
      </c>
    </row>
    <row r="33" spans="1:5" x14ac:dyDescent="0.15">
      <c r="A33" t="s">
        <v>31</v>
      </c>
      <c r="B33" t="s">
        <v>170</v>
      </c>
      <c r="C33" t="s">
        <v>171</v>
      </c>
      <c r="D33" t="s">
        <v>30</v>
      </c>
      <c r="E33" t="s">
        <v>73</v>
      </c>
    </row>
    <row r="34" spans="1:5" x14ac:dyDescent="0.15">
      <c r="A34" t="s">
        <v>31</v>
      </c>
      <c r="B34" t="s">
        <v>172</v>
      </c>
      <c r="C34" t="s">
        <v>173</v>
      </c>
      <c r="D34" t="s">
        <v>30</v>
      </c>
      <c r="E34" t="s">
        <v>74</v>
      </c>
    </row>
    <row r="35" spans="1:5" x14ac:dyDescent="0.15">
      <c r="A35" t="s">
        <v>31</v>
      </c>
      <c r="B35" t="s">
        <v>174</v>
      </c>
      <c r="C35" t="s">
        <v>175</v>
      </c>
      <c r="D35" t="s">
        <v>30</v>
      </c>
      <c r="E35" t="s">
        <v>75</v>
      </c>
    </row>
    <row r="36" spans="1:5" x14ac:dyDescent="0.15">
      <c r="A36" t="s">
        <v>31</v>
      </c>
      <c r="B36" t="s">
        <v>176</v>
      </c>
      <c r="C36" t="s">
        <v>177</v>
      </c>
      <c r="D36" t="s">
        <v>30</v>
      </c>
      <c r="E36" t="s">
        <v>76</v>
      </c>
    </row>
    <row r="37" spans="1:5" x14ac:dyDescent="0.15">
      <c r="A37" t="s">
        <v>31</v>
      </c>
      <c r="B37" t="s">
        <v>178</v>
      </c>
      <c r="C37" t="s">
        <v>179</v>
      </c>
      <c r="D37" t="s">
        <v>30</v>
      </c>
      <c r="E37" t="s">
        <v>95</v>
      </c>
    </row>
    <row r="38" spans="1:5" x14ac:dyDescent="0.15">
      <c r="A38" t="s">
        <v>31</v>
      </c>
      <c r="B38" t="s">
        <v>180</v>
      </c>
      <c r="C38" t="s">
        <v>181</v>
      </c>
      <c r="D38" t="s">
        <v>30</v>
      </c>
      <c r="E38" t="s">
        <v>96</v>
      </c>
    </row>
    <row r="39" spans="1:5" x14ac:dyDescent="0.15">
      <c r="A39" t="s">
        <v>31</v>
      </c>
      <c r="B39" t="s">
        <v>182</v>
      </c>
      <c r="C39" t="s">
        <v>183</v>
      </c>
      <c r="D39" t="s">
        <v>30</v>
      </c>
      <c r="E39" t="s">
        <v>97</v>
      </c>
    </row>
    <row r="40" spans="1:5" x14ac:dyDescent="0.15">
      <c r="A40" t="s">
        <v>31</v>
      </c>
      <c r="B40" t="s">
        <v>184</v>
      </c>
      <c r="C40" t="s">
        <v>185</v>
      </c>
      <c r="D40" t="s">
        <v>30</v>
      </c>
      <c r="E40" t="s">
        <v>98</v>
      </c>
    </row>
    <row r="41" spans="1:5" x14ac:dyDescent="0.15">
      <c r="A41" t="s">
        <v>31</v>
      </c>
      <c r="B41" t="s">
        <v>186</v>
      </c>
      <c r="C41" t="s">
        <v>187</v>
      </c>
      <c r="D41" t="s">
        <v>30</v>
      </c>
      <c r="E41" t="s">
        <v>99</v>
      </c>
    </row>
    <row r="42" spans="1:5" x14ac:dyDescent="0.15">
      <c r="A42" t="s">
        <v>31</v>
      </c>
      <c r="B42" t="s">
        <v>188</v>
      </c>
      <c r="C42" t="s">
        <v>189</v>
      </c>
      <c r="D42" t="s">
        <v>30</v>
      </c>
      <c r="E42" t="s">
        <v>100</v>
      </c>
    </row>
    <row r="43" spans="1:5" x14ac:dyDescent="0.15">
      <c r="A43" t="s">
        <v>31</v>
      </c>
      <c r="B43" t="s">
        <v>190</v>
      </c>
      <c r="C43" t="s">
        <v>191</v>
      </c>
      <c r="D43" t="s">
        <v>30</v>
      </c>
      <c r="E43" t="s">
        <v>77</v>
      </c>
    </row>
    <row r="44" spans="1:5" x14ac:dyDescent="0.15">
      <c r="A44" t="s">
        <v>31</v>
      </c>
      <c r="B44" t="s">
        <v>192</v>
      </c>
      <c r="C44" t="s">
        <v>193</v>
      </c>
      <c r="D44" t="s">
        <v>30</v>
      </c>
      <c r="E44" t="s">
        <v>78</v>
      </c>
    </row>
    <row r="45" spans="1:5" x14ac:dyDescent="0.15">
      <c r="A45" t="s">
        <v>31</v>
      </c>
      <c r="B45" t="s">
        <v>194</v>
      </c>
      <c r="C45" t="s">
        <v>195</v>
      </c>
      <c r="D45" t="s">
        <v>30</v>
      </c>
      <c r="E45" t="s">
        <v>79</v>
      </c>
    </row>
    <row r="46" spans="1:5" x14ac:dyDescent="0.15">
      <c r="A46" t="s">
        <v>31</v>
      </c>
      <c r="B46" t="s">
        <v>196</v>
      </c>
      <c r="C46" t="s">
        <v>197</v>
      </c>
      <c r="D46" t="s">
        <v>30</v>
      </c>
      <c r="E46" t="s">
        <v>80</v>
      </c>
    </row>
    <row r="47" spans="1:5" x14ac:dyDescent="0.15">
      <c r="A47" t="s">
        <v>31</v>
      </c>
      <c r="B47" t="s">
        <v>198</v>
      </c>
      <c r="C47" t="s">
        <v>199</v>
      </c>
      <c r="D47" t="s">
        <v>30</v>
      </c>
      <c r="E47" t="s">
        <v>101</v>
      </c>
    </row>
    <row r="48" spans="1:5" x14ac:dyDescent="0.15">
      <c r="A48" t="s">
        <v>31</v>
      </c>
      <c r="B48" t="s">
        <v>200</v>
      </c>
      <c r="C48" t="s">
        <v>201</v>
      </c>
      <c r="D48" t="s">
        <v>30</v>
      </c>
      <c r="E48" t="s">
        <v>102</v>
      </c>
    </row>
    <row r="49" spans="1:8" x14ac:dyDescent="0.15">
      <c r="A49" t="s">
        <v>31</v>
      </c>
      <c r="B49" t="s">
        <v>202</v>
      </c>
      <c r="C49" t="s">
        <v>203</v>
      </c>
      <c r="D49" t="s">
        <v>30</v>
      </c>
      <c r="E49" t="s">
        <v>103</v>
      </c>
    </row>
    <row r="50" spans="1:8" x14ac:dyDescent="0.15">
      <c r="A50" t="s">
        <v>31</v>
      </c>
      <c r="B50" t="s">
        <v>204</v>
      </c>
      <c r="C50" t="s">
        <v>205</v>
      </c>
      <c r="D50" t="s">
        <v>30</v>
      </c>
      <c r="E50" t="s">
        <v>104</v>
      </c>
    </row>
    <row r="51" spans="1:8" x14ac:dyDescent="0.15">
      <c r="A51" t="s">
        <v>31</v>
      </c>
      <c r="B51" t="s">
        <v>206</v>
      </c>
      <c r="C51" t="s">
        <v>207</v>
      </c>
      <c r="D51" t="s">
        <v>30</v>
      </c>
      <c r="E51" t="s">
        <v>105</v>
      </c>
    </row>
    <row r="52" spans="1:8" x14ac:dyDescent="0.15">
      <c r="A52" t="s">
        <v>31</v>
      </c>
      <c r="B52" t="s">
        <v>208</v>
      </c>
      <c r="C52" t="s">
        <v>209</v>
      </c>
      <c r="D52" t="s">
        <v>30</v>
      </c>
      <c r="E52" t="s">
        <v>106</v>
      </c>
    </row>
    <row r="53" spans="1:8" x14ac:dyDescent="0.15">
      <c r="A53" s="149" t="s">
        <v>31</v>
      </c>
      <c r="B53" t="s">
        <v>210</v>
      </c>
      <c r="C53" t="s">
        <v>211</v>
      </c>
      <c r="D53" t="s">
        <v>30</v>
      </c>
      <c r="E53" t="s">
        <v>59</v>
      </c>
    </row>
    <row r="54" spans="1:8" x14ac:dyDescent="0.15">
      <c r="A54" s="149" t="s">
        <v>31</v>
      </c>
      <c r="B54" t="s">
        <v>212</v>
      </c>
      <c r="C54" t="s">
        <v>213</v>
      </c>
      <c r="D54" t="s">
        <v>30</v>
      </c>
      <c r="E54" t="s">
        <v>62</v>
      </c>
    </row>
    <row r="55" spans="1:8" x14ac:dyDescent="0.15">
      <c r="A55" s="149" t="s">
        <v>31</v>
      </c>
      <c r="B55" t="s">
        <v>214</v>
      </c>
      <c r="C55" t="s">
        <v>215</v>
      </c>
      <c r="D55" t="s">
        <v>30</v>
      </c>
      <c r="E55" t="s">
        <v>65</v>
      </c>
    </row>
    <row r="56" spans="1:8" x14ac:dyDescent="0.15">
      <c r="A56" s="149" t="s">
        <v>31</v>
      </c>
      <c r="B56" t="s">
        <v>216</v>
      </c>
      <c r="C56" t="s">
        <v>217</v>
      </c>
      <c r="D56" t="s">
        <v>30</v>
      </c>
      <c r="E56" t="s">
        <v>68</v>
      </c>
    </row>
    <row r="57" spans="1:8" x14ac:dyDescent="0.15">
      <c r="A57" t="s">
        <v>32</v>
      </c>
      <c r="B57" t="s">
        <v>516</v>
      </c>
      <c r="C57" t="s">
        <v>517</v>
      </c>
      <c r="D57" t="s">
        <v>518</v>
      </c>
      <c r="E57" t="s">
        <v>518</v>
      </c>
      <c r="F57" t="s">
        <v>30</v>
      </c>
      <c r="G57" t="s">
        <v>256</v>
      </c>
      <c r="H57" t="s">
        <v>257</v>
      </c>
    </row>
    <row r="58" spans="1:8" x14ac:dyDescent="0.15">
      <c r="A58" t="s">
        <v>32</v>
      </c>
      <c r="B58" t="s">
        <v>519</v>
      </c>
      <c r="C58" t="s">
        <v>520</v>
      </c>
      <c r="D58" t="s">
        <v>132</v>
      </c>
      <c r="E58" t="s">
        <v>132</v>
      </c>
      <c r="F58" t="s">
        <v>30</v>
      </c>
      <c r="G58" t="s">
        <v>261</v>
      </c>
      <c r="H58" t="s">
        <v>262</v>
      </c>
    </row>
    <row r="59" spans="1:8" x14ac:dyDescent="0.15">
      <c r="A59" t="s">
        <v>32</v>
      </c>
      <c r="B59" t="s">
        <v>521</v>
      </c>
      <c r="C59" t="s">
        <v>522</v>
      </c>
      <c r="D59" t="s">
        <v>218</v>
      </c>
      <c r="E59" t="s">
        <v>218</v>
      </c>
      <c r="F59" t="s">
        <v>30</v>
      </c>
      <c r="G59" t="s">
        <v>266</v>
      </c>
      <c r="H59" t="s">
        <v>267</v>
      </c>
    </row>
    <row r="60" spans="1:8" x14ac:dyDescent="0.15">
      <c r="A60" t="s">
        <v>32</v>
      </c>
      <c r="B60" t="s">
        <v>523</v>
      </c>
      <c r="C60" t="s">
        <v>524</v>
      </c>
      <c r="D60" t="s">
        <v>525</v>
      </c>
      <c r="E60" t="s">
        <v>525</v>
      </c>
      <c r="F60" t="s">
        <v>30</v>
      </c>
      <c r="G60" t="s">
        <v>271</v>
      </c>
      <c r="H60" t="s">
        <v>272</v>
      </c>
    </row>
    <row r="61" spans="1:8" x14ac:dyDescent="0.15">
      <c r="A61" t="s">
        <v>32</v>
      </c>
      <c r="B61" t="s">
        <v>526</v>
      </c>
      <c r="C61" t="s">
        <v>527</v>
      </c>
      <c r="D61" t="s">
        <v>116</v>
      </c>
      <c r="E61" t="s">
        <v>116</v>
      </c>
      <c r="F61" t="s">
        <v>30</v>
      </c>
      <c r="G61" t="s">
        <v>276</v>
      </c>
      <c r="H61" t="s">
        <v>277</v>
      </c>
    </row>
    <row r="62" spans="1:8" x14ac:dyDescent="0.15">
      <c r="A62" t="s">
        <v>32</v>
      </c>
      <c r="B62" t="s">
        <v>528</v>
      </c>
      <c r="C62" t="s">
        <v>529</v>
      </c>
      <c r="D62" t="s">
        <v>530</v>
      </c>
      <c r="E62" t="s">
        <v>530</v>
      </c>
      <c r="F62" t="s">
        <v>30</v>
      </c>
      <c r="G62" t="s">
        <v>281</v>
      </c>
      <c r="H62" t="s">
        <v>282</v>
      </c>
    </row>
    <row r="63" spans="1:8" x14ac:dyDescent="0.15">
      <c r="A63" t="s">
        <v>32</v>
      </c>
      <c r="B63" t="s">
        <v>531</v>
      </c>
      <c r="C63" t="s">
        <v>532</v>
      </c>
      <c r="D63" t="s">
        <v>122</v>
      </c>
      <c r="E63" t="s">
        <v>122</v>
      </c>
      <c r="F63" t="s">
        <v>30</v>
      </c>
      <c r="G63" t="s">
        <v>286</v>
      </c>
      <c r="H63" t="s">
        <v>287</v>
      </c>
    </row>
    <row r="64" spans="1:8" x14ac:dyDescent="0.15">
      <c r="A64" t="s">
        <v>32</v>
      </c>
      <c r="B64" t="s">
        <v>533</v>
      </c>
      <c r="C64" t="s">
        <v>534</v>
      </c>
      <c r="D64" t="s">
        <v>535</v>
      </c>
      <c r="E64" t="s">
        <v>535</v>
      </c>
      <c r="F64" t="s">
        <v>30</v>
      </c>
      <c r="G64" t="s">
        <v>291</v>
      </c>
      <c r="H64" t="s">
        <v>292</v>
      </c>
    </row>
    <row r="65" spans="1:8" x14ac:dyDescent="0.15">
      <c r="A65" t="s">
        <v>32</v>
      </c>
      <c r="B65" t="s">
        <v>536</v>
      </c>
      <c r="C65" t="s">
        <v>537</v>
      </c>
      <c r="D65" t="s">
        <v>538</v>
      </c>
      <c r="E65" t="s">
        <v>538</v>
      </c>
      <c r="F65" t="s">
        <v>30</v>
      </c>
      <c r="G65" t="s">
        <v>296</v>
      </c>
      <c r="H65" t="s">
        <v>297</v>
      </c>
    </row>
    <row r="66" spans="1:8" x14ac:dyDescent="0.15">
      <c r="A66" t="s">
        <v>32</v>
      </c>
      <c r="B66" t="s">
        <v>539</v>
      </c>
      <c r="C66" t="s">
        <v>540</v>
      </c>
      <c r="D66" t="s">
        <v>541</v>
      </c>
      <c r="E66" t="s">
        <v>541</v>
      </c>
      <c r="F66" t="s">
        <v>30</v>
      </c>
      <c r="G66" t="s">
        <v>301</v>
      </c>
      <c r="H66" t="s">
        <v>302</v>
      </c>
    </row>
    <row r="67" spans="1:8" x14ac:dyDescent="0.15">
      <c r="A67" t="s">
        <v>32</v>
      </c>
      <c r="B67" t="s">
        <v>542</v>
      </c>
      <c r="C67" t="s">
        <v>543</v>
      </c>
      <c r="D67" t="s">
        <v>544</v>
      </c>
      <c r="E67" t="s">
        <v>544</v>
      </c>
      <c r="F67" t="s">
        <v>30</v>
      </c>
      <c r="G67" t="s">
        <v>306</v>
      </c>
      <c r="H67" t="s">
        <v>307</v>
      </c>
    </row>
    <row r="68" spans="1:8" x14ac:dyDescent="0.15">
      <c r="A68" t="s">
        <v>32</v>
      </c>
      <c r="B68" t="s">
        <v>545</v>
      </c>
      <c r="C68" t="s">
        <v>546</v>
      </c>
      <c r="D68" t="s">
        <v>112</v>
      </c>
      <c r="E68" t="s">
        <v>112</v>
      </c>
      <c r="F68" t="s">
        <v>30</v>
      </c>
      <c r="G68" t="s">
        <v>311</v>
      </c>
      <c r="H68" t="s">
        <v>312</v>
      </c>
    </row>
    <row r="69" spans="1:8" x14ac:dyDescent="0.15">
      <c r="A69" t="s">
        <v>32</v>
      </c>
      <c r="B69" t="s">
        <v>547</v>
      </c>
      <c r="C69" t="s">
        <v>548</v>
      </c>
      <c r="D69" t="s">
        <v>240</v>
      </c>
      <c r="E69" t="s">
        <v>240</v>
      </c>
      <c r="F69" t="s">
        <v>30</v>
      </c>
      <c r="G69" t="s">
        <v>316</v>
      </c>
      <c r="H69" t="s">
        <v>317</v>
      </c>
    </row>
    <row r="70" spans="1:8" x14ac:dyDescent="0.15">
      <c r="A70" t="s">
        <v>32</v>
      </c>
      <c r="B70" t="s">
        <v>549</v>
      </c>
      <c r="C70" t="s">
        <v>550</v>
      </c>
      <c r="D70" t="s">
        <v>136</v>
      </c>
      <c r="E70" t="s">
        <v>136</v>
      </c>
      <c r="F70" t="s">
        <v>30</v>
      </c>
      <c r="G70" t="s">
        <v>321</v>
      </c>
      <c r="H70" t="s">
        <v>322</v>
      </c>
    </row>
    <row r="71" spans="1:8" x14ac:dyDescent="0.15">
      <c r="A71" t="s">
        <v>32</v>
      </c>
      <c r="B71" t="s">
        <v>551</v>
      </c>
      <c r="C71" t="s">
        <v>552</v>
      </c>
      <c r="D71" t="s">
        <v>553</v>
      </c>
      <c r="E71" t="s">
        <v>553</v>
      </c>
      <c r="F71" t="s">
        <v>30</v>
      </c>
      <c r="G71" t="s">
        <v>326</v>
      </c>
      <c r="H71" t="s">
        <v>327</v>
      </c>
    </row>
    <row r="72" spans="1:8" x14ac:dyDescent="0.15">
      <c r="A72" t="s">
        <v>32</v>
      </c>
      <c r="B72" t="s">
        <v>554</v>
      </c>
      <c r="C72" t="s">
        <v>555</v>
      </c>
      <c r="D72" t="s">
        <v>556</v>
      </c>
      <c r="E72" t="s">
        <v>556</v>
      </c>
      <c r="F72" t="s">
        <v>30</v>
      </c>
      <c r="G72" t="s">
        <v>331</v>
      </c>
      <c r="H72" t="s">
        <v>332</v>
      </c>
    </row>
    <row r="73" spans="1:8" x14ac:dyDescent="0.15">
      <c r="A73" t="s">
        <v>32</v>
      </c>
      <c r="B73" t="s">
        <v>557</v>
      </c>
      <c r="C73" t="s">
        <v>558</v>
      </c>
      <c r="D73" t="s">
        <v>221</v>
      </c>
      <c r="E73" t="s">
        <v>221</v>
      </c>
      <c r="F73" t="s">
        <v>30</v>
      </c>
      <c r="G73" t="s">
        <v>336</v>
      </c>
      <c r="H73" t="s">
        <v>337</v>
      </c>
    </row>
    <row r="74" spans="1:8" x14ac:dyDescent="0.15">
      <c r="A74" t="s">
        <v>32</v>
      </c>
      <c r="B74" t="s">
        <v>559</v>
      </c>
      <c r="C74" t="s">
        <v>560</v>
      </c>
      <c r="D74" t="s">
        <v>151</v>
      </c>
      <c r="E74" t="s">
        <v>151</v>
      </c>
      <c r="F74" t="s">
        <v>30</v>
      </c>
      <c r="G74" t="s">
        <v>341</v>
      </c>
      <c r="H74" t="s">
        <v>342</v>
      </c>
    </row>
    <row r="75" spans="1:8" x14ac:dyDescent="0.15">
      <c r="A75" t="s">
        <v>32</v>
      </c>
      <c r="B75" t="s">
        <v>561</v>
      </c>
      <c r="C75" t="s">
        <v>562</v>
      </c>
      <c r="D75" t="s">
        <v>563</v>
      </c>
      <c r="E75" t="s">
        <v>563</v>
      </c>
      <c r="F75" t="s">
        <v>30</v>
      </c>
      <c r="G75" t="s">
        <v>346</v>
      </c>
      <c r="H75" t="s">
        <v>347</v>
      </c>
    </row>
    <row r="76" spans="1:8" x14ac:dyDescent="0.15">
      <c r="A76" t="s">
        <v>32</v>
      </c>
      <c r="B76" t="s">
        <v>564</v>
      </c>
      <c r="C76" t="s">
        <v>565</v>
      </c>
      <c r="D76" t="s">
        <v>139</v>
      </c>
      <c r="E76" t="s">
        <v>139</v>
      </c>
      <c r="F76" t="s">
        <v>30</v>
      </c>
      <c r="G76" t="s">
        <v>351</v>
      </c>
      <c r="H76" t="s">
        <v>352</v>
      </c>
    </row>
    <row r="77" spans="1:8" x14ac:dyDescent="0.15">
      <c r="A77" t="s">
        <v>32</v>
      </c>
      <c r="B77" t="s">
        <v>566</v>
      </c>
      <c r="C77" t="s">
        <v>567</v>
      </c>
      <c r="D77" t="s">
        <v>241</v>
      </c>
      <c r="E77" t="s">
        <v>241</v>
      </c>
      <c r="F77" t="s">
        <v>30</v>
      </c>
      <c r="G77" t="s">
        <v>356</v>
      </c>
      <c r="H77" t="s">
        <v>357</v>
      </c>
    </row>
    <row r="78" spans="1:8" x14ac:dyDescent="0.15">
      <c r="A78" t="s">
        <v>32</v>
      </c>
      <c r="B78" t="s">
        <v>568</v>
      </c>
      <c r="C78" t="s">
        <v>569</v>
      </c>
      <c r="D78" t="s">
        <v>141</v>
      </c>
      <c r="E78" t="s">
        <v>141</v>
      </c>
      <c r="F78" t="s">
        <v>30</v>
      </c>
      <c r="G78" t="s">
        <v>361</v>
      </c>
      <c r="H78" t="s">
        <v>362</v>
      </c>
    </row>
    <row r="79" spans="1:8" x14ac:dyDescent="0.15">
      <c r="A79" t="s">
        <v>32</v>
      </c>
      <c r="B79" t="s">
        <v>570</v>
      </c>
      <c r="C79" t="s">
        <v>571</v>
      </c>
      <c r="D79" t="s">
        <v>222</v>
      </c>
      <c r="E79" t="s">
        <v>222</v>
      </c>
      <c r="F79" t="s">
        <v>30</v>
      </c>
      <c r="G79" t="s">
        <v>366</v>
      </c>
      <c r="H79" t="s">
        <v>367</v>
      </c>
    </row>
    <row r="80" spans="1:8" x14ac:dyDescent="0.15">
      <c r="A80" t="s">
        <v>32</v>
      </c>
      <c r="B80" t="s">
        <v>572</v>
      </c>
      <c r="C80" t="s">
        <v>573</v>
      </c>
      <c r="D80" t="s">
        <v>574</v>
      </c>
      <c r="E80" t="s">
        <v>574</v>
      </c>
      <c r="F80" t="s">
        <v>30</v>
      </c>
      <c r="G80" t="s">
        <v>371</v>
      </c>
      <c r="H80" t="s">
        <v>372</v>
      </c>
    </row>
    <row r="81" spans="1:8" x14ac:dyDescent="0.15">
      <c r="A81" t="s">
        <v>32</v>
      </c>
      <c r="B81" t="s">
        <v>575</v>
      </c>
      <c r="C81" t="s">
        <v>576</v>
      </c>
      <c r="D81" t="s">
        <v>577</v>
      </c>
      <c r="E81" t="s">
        <v>577</v>
      </c>
      <c r="F81" t="s">
        <v>30</v>
      </c>
      <c r="G81" t="s">
        <v>376</v>
      </c>
      <c r="H81" t="s">
        <v>377</v>
      </c>
    </row>
    <row r="82" spans="1:8" x14ac:dyDescent="0.15">
      <c r="A82" t="s">
        <v>32</v>
      </c>
      <c r="B82" t="s">
        <v>578</v>
      </c>
      <c r="C82" t="s">
        <v>579</v>
      </c>
      <c r="D82" t="s">
        <v>577</v>
      </c>
      <c r="E82" t="s">
        <v>577</v>
      </c>
      <c r="F82" t="s">
        <v>30</v>
      </c>
      <c r="G82" t="s">
        <v>381</v>
      </c>
      <c r="H82" t="s">
        <v>382</v>
      </c>
    </row>
    <row r="83" spans="1:8" x14ac:dyDescent="0.15">
      <c r="A83" t="s">
        <v>32</v>
      </c>
      <c r="B83" t="s">
        <v>580</v>
      </c>
      <c r="C83" t="s">
        <v>581</v>
      </c>
      <c r="D83" t="s">
        <v>577</v>
      </c>
      <c r="E83" t="s">
        <v>577</v>
      </c>
      <c r="F83" t="s">
        <v>30</v>
      </c>
      <c r="G83" t="s">
        <v>386</v>
      </c>
      <c r="H83" t="s">
        <v>387</v>
      </c>
    </row>
    <row r="84" spans="1:8" x14ac:dyDescent="0.15">
      <c r="A84" t="s">
        <v>32</v>
      </c>
      <c r="B84" t="s">
        <v>582</v>
      </c>
      <c r="C84" t="s">
        <v>583</v>
      </c>
      <c r="D84" t="s">
        <v>225</v>
      </c>
      <c r="E84" t="s">
        <v>225</v>
      </c>
      <c r="F84" t="s">
        <v>30</v>
      </c>
      <c r="G84" t="s">
        <v>391</v>
      </c>
      <c r="H84" t="s">
        <v>392</v>
      </c>
    </row>
    <row r="85" spans="1:8" x14ac:dyDescent="0.15">
      <c r="A85" t="s">
        <v>32</v>
      </c>
      <c r="B85" t="s">
        <v>584</v>
      </c>
      <c r="C85" t="s">
        <v>585</v>
      </c>
      <c r="D85" t="s">
        <v>223</v>
      </c>
      <c r="E85" t="s">
        <v>223</v>
      </c>
      <c r="F85" t="s">
        <v>30</v>
      </c>
      <c r="G85" t="s">
        <v>396</v>
      </c>
      <c r="H85" t="s">
        <v>397</v>
      </c>
    </row>
    <row r="86" spans="1:8" x14ac:dyDescent="0.15">
      <c r="A86" t="s">
        <v>32</v>
      </c>
      <c r="B86" t="s">
        <v>586</v>
      </c>
      <c r="C86" t="s">
        <v>587</v>
      </c>
      <c r="D86" t="s">
        <v>224</v>
      </c>
      <c r="E86" t="s">
        <v>224</v>
      </c>
      <c r="F86" t="s">
        <v>30</v>
      </c>
      <c r="G86" t="s">
        <v>401</v>
      </c>
      <c r="H86" t="s">
        <v>402</v>
      </c>
    </row>
    <row r="87" spans="1:8" x14ac:dyDescent="0.15">
      <c r="A87" t="s">
        <v>32</v>
      </c>
      <c r="B87" t="s">
        <v>588</v>
      </c>
      <c r="C87" t="s">
        <v>589</v>
      </c>
      <c r="D87" t="s">
        <v>171</v>
      </c>
      <c r="E87" t="s">
        <v>171</v>
      </c>
      <c r="F87" t="s">
        <v>30</v>
      </c>
      <c r="G87" t="s">
        <v>406</v>
      </c>
      <c r="H87" t="s">
        <v>407</v>
      </c>
    </row>
    <row r="88" spans="1:8" x14ac:dyDescent="0.15">
      <c r="A88" t="s">
        <v>32</v>
      </c>
      <c r="B88" t="s">
        <v>590</v>
      </c>
      <c r="C88" t="s">
        <v>591</v>
      </c>
      <c r="D88" t="s">
        <v>175</v>
      </c>
      <c r="E88" t="s">
        <v>175</v>
      </c>
      <c r="F88" t="s">
        <v>30</v>
      </c>
      <c r="G88" t="s">
        <v>411</v>
      </c>
      <c r="H88" t="s">
        <v>412</v>
      </c>
    </row>
    <row r="89" spans="1:8" x14ac:dyDescent="0.15">
      <c r="A89" t="s">
        <v>32</v>
      </c>
      <c r="B89" t="s">
        <v>592</v>
      </c>
      <c r="C89" t="s">
        <v>593</v>
      </c>
      <c r="D89" t="s">
        <v>252</v>
      </c>
      <c r="E89" t="s">
        <v>252</v>
      </c>
      <c r="F89" t="s">
        <v>30</v>
      </c>
      <c r="G89" t="s">
        <v>416</v>
      </c>
      <c r="H89" t="s">
        <v>417</v>
      </c>
    </row>
    <row r="90" spans="1:8" x14ac:dyDescent="0.15">
      <c r="A90" t="s">
        <v>32</v>
      </c>
      <c r="B90" t="s">
        <v>594</v>
      </c>
      <c r="C90" t="s">
        <v>595</v>
      </c>
      <c r="D90" t="s">
        <v>596</v>
      </c>
      <c r="E90" t="s">
        <v>596</v>
      </c>
      <c r="F90" t="s">
        <v>30</v>
      </c>
      <c r="G90" t="s">
        <v>421</v>
      </c>
      <c r="H90" t="s">
        <v>422</v>
      </c>
    </row>
    <row r="91" spans="1:8" x14ac:dyDescent="0.15">
      <c r="A91" t="s">
        <v>32</v>
      </c>
      <c r="B91" t="s">
        <v>597</v>
      </c>
      <c r="C91" t="s">
        <v>598</v>
      </c>
      <c r="D91" t="s">
        <v>167</v>
      </c>
      <c r="E91" t="s">
        <v>167</v>
      </c>
      <c r="F91" t="s">
        <v>30</v>
      </c>
      <c r="G91" t="s">
        <v>426</v>
      </c>
      <c r="H91" t="s">
        <v>427</v>
      </c>
    </row>
    <row r="92" spans="1:8" x14ac:dyDescent="0.15">
      <c r="A92" t="s">
        <v>32</v>
      </c>
      <c r="B92" t="s">
        <v>599</v>
      </c>
      <c r="C92" t="s">
        <v>600</v>
      </c>
      <c r="D92" t="s">
        <v>251</v>
      </c>
      <c r="E92" t="s">
        <v>251</v>
      </c>
      <c r="F92" t="s">
        <v>30</v>
      </c>
      <c r="G92" t="s">
        <v>428</v>
      </c>
      <c r="H92" t="s">
        <v>429</v>
      </c>
    </row>
    <row r="93" spans="1:8" x14ac:dyDescent="0.15">
      <c r="A93" t="s">
        <v>32</v>
      </c>
      <c r="B93" t="s">
        <v>601</v>
      </c>
      <c r="C93" t="s">
        <v>602</v>
      </c>
      <c r="D93" t="s">
        <v>246</v>
      </c>
      <c r="E93" t="s">
        <v>246</v>
      </c>
      <c r="F93" t="s">
        <v>30</v>
      </c>
      <c r="G93" t="s">
        <v>430</v>
      </c>
      <c r="H93" t="s">
        <v>431</v>
      </c>
    </row>
    <row r="94" spans="1:8" x14ac:dyDescent="0.15">
      <c r="A94" t="s">
        <v>32</v>
      </c>
      <c r="B94" t="s">
        <v>603</v>
      </c>
      <c r="C94" t="s">
        <v>604</v>
      </c>
      <c r="D94" t="s">
        <v>246</v>
      </c>
      <c r="E94" t="s">
        <v>246</v>
      </c>
      <c r="F94" t="s">
        <v>30</v>
      </c>
      <c r="G94" t="s">
        <v>435</v>
      </c>
      <c r="H94" t="s">
        <v>436</v>
      </c>
    </row>
    <row r="95" spans="1:8" x14ac:dyDescent="0.15">
      <c r="A95" t="s">
        <v>32</v>
      </c>
      <c r="B95" t="s">
        <v>605</v>
      </c>
      <c r="C95" t="s">
        <v>606</v>
      </c>
      <c r="D95" t="s">
        <v>226</v>
      </c>
      <c r="E95" t="s">
        <v>226</v>
      </c>
      <c r="F95" t="s">
        <v>30</v>
      </c>
      <c r="G95" t="s">
        <v>440</v>
      </c>
      <c r="H95" t="s">
        <v>441</v>
      </c>
    </row>
    <row r="96" spans="1:8" x14ac:dyDescent="0.15">
      <c r="A96" t="s">
        <v>32</v>
      </c>
      <c r="B96" t="s">
        <v>607</v>
      </c>
      <c r="C96" t="s">
        <v>608</v>
      </c>
      <c r="D96" t="s">
        <v>227</v>
      </c>
      <c r="E96" t="s">
        <v>227</v>
      </c>
      <c r="F96" t="s">
        <v>30</v>
      </c>
      <c r="G96" t="s">
        <v>445</v>
      </c>
      <c r="H96" t="s">
        <v>446</v>
      </c>
    </row>
    <row r="97" spans="1:8" x14ac:dyDescent="0.15">
      <c r="A97" t="s">
        <v>32</v>
      </c>
      <c r="B97" t="s">
        <v>609</v>
      </c>
      <c r="C97" t="s">
        <v>610</v>
      </c>
      <c r="D97" t="s">
        <v>187</v>
      </c>
      <c r="E97" t="s">
        <v>187</v>
      </c>
      <c r="F97" t="s">
        <v>30</v>
      </c>
      <c r="G97" t="s">
        <v>450</v>
      </c>
      <c r="H97" t="s">
        <v>451</v>
      </c>
    </row>
    <row r="98" spans="1:8" x14ac:dyDescent="0.15">
      <c r="A98" t="s">
        <v>32</v>
      </c>
      <c r="B98" t="s">
        <v>611</v>
      </c>
      <c r="C98" t="s">
        <v>612</v>
      </c>
      <c r="D98" t="s">
        <v>185</v>
      </c>
      <c r="E98" t="s">
        <v>185</v>
      </c>
      <c r="F98" t="s">
        <v>30</v>
      </c>
      <c r="G98" t="s">
        <v>455</v>
      </c>
      <c r="H98" t="s">
        <v>456</v>
      </c>
    </row>
    <row r="99" spans="1:8" x14ac:dyDescent="0.15">
      <c r="A99" t="s">
        <v>32</v>
      </c>
      <c r="B99" t="s">
        <v>613</v>
      </c>
      <c r="C99" t="s">
        <v>614</v>
      </c>
      <c r="D99" t="s">
        <v>615</v>
      </c>
      <c r="E99" t="s">
        <v>615</v>
      </c>
      <c r="F99" t="s">
        <v>30</v>
      </c>
      <c r="G99" t="s">
        <v>460</v>
      </c>
      <c r="H99" t="s">
        <v>461</v>
      </c>
    </row>
    <row r="100" spans="1:8" x14ac:dyDescent="0.15">
      <c r="A100" t="s">
        <v>32</v>
      </c>
      <c r="B100" t="s">
        <v>616</v>
      </c>
      <c r="C100" t="s">
        <v>617</v>
      </c>
      <c r="D100" t="s">
        <v>193</v>
      </c>
      <c r="E100" t="s">
        <v>193</v>
      </c>
      <c r="F100" t="s">
        <v>30</v>
      </c>
      <c r="G100" t="s">
        <v>465</v>
      </c>
      <c r="H100" t="s">
        <v>466</v>
      </c>
    </row>
    <row r="101" spans="1:8" x14ac:dyDescent="0.15">
      <c r="A101" t="s">
        <v>32</v>
      </c>
      <c r="B101" t="s">
        <v>618</v>
      </c>
      <c r="C101" t="s">
        <v>619</v>
      </c>
      <c r="D101" t="s">
        <v>193</v>
      </c>
      <c r="E101" t="s">
        <v>193</v>
      </c>
      <c r="F101" t="s">
        <v>30</v>
      </c>
      <c r="G101" t="s">
        <v>470</v>
      </c>
      <c r="H101" t="s">
        <v>471</v>
      </c>
    </row>
    <row r="102" spans="1:8" x14ac:dyDescent="0.15">
      <c r="A102" t="s">
        <v>32</v>
      </c>
      <c r="B102" t="s">
        <v>620</v>
      </c>
      <c r="C102" t="s">
        <v>621</v>
      </c>
      <c r="D102" t="s">
        <v>622</v>
      </c>
      <c r="E102" t="s">
        <v>622</v>
      </c>
      <c r="F102" t="s">
        <v>30</v>
      </c>
      <c r="G102" t="s">
        <v>475</v>
      </c>
      <c r="H102" t="s">
        <v>476</v>
      </c>
    </row>
    <row r="103" spans="1:8" x14ac:dyDescent="0.15">
      <c r="A103" t="s">
        <v>32</v>
      </c>
      <c r="B103" t="s">
        <v>623</v>
      </c>
      <c r="C103" t="s">
        <v>624</v>
      </c>
      <c r="D103" t="s">
        <v>625</v>
      </c>
      <c r="E103" t="s">
        <v>625</v>
      </c>
      <c r="F103" t="s">
        <v>30</v>
      </c>
      <c r="G103" t="s">
        <v>480</v>
      </c>
      <c r="H103" t="s">
        <v>481</v>
      </c>
    </row>
    <row r="104" spans="1:8" x14ac:dyDescent="0.15">
      <c r="A104" t="s">
        <v>32</v>
      </c>
      <c r="B104" t="s">
        <v>626</v>
      </c>
      <c r="C104" t="s">
        <v>627</v>
      </c>
      <c r="D104" t="s">
        <v>628</v>
      </c>
      <c r="E104" t="s">
        <v>628</v>
      </c>
      <c r="F104" t="s">
        <v>30</v>
      </c>
      <c r="G104" t="s">
        <v>485</v>
      </c>
      <c r="H104" t="s">
        <v>486</v>
      </c>
    </row>
    <row r="105" spans="1:8" x14ac:dyDescent="0.15">
      <c r="A105" t="s">
        <v>32</v>
      </c>
      <c r="B105" t="s">
        <v>629</v>
      </c>
      <c r="C105" t="s">
        <v>630</v>
      </c>
      <c r="D105" t="s">
        <v>205</v>
      </c>
      <c r="E105" t="s">
        <v>205</v>
      </c>
      <c r="F105" t="s">
        <v>30</v>
      </c>
      <c r="G105" t="s">
        <v>490</v>
      </c>
      <c r="H105" t="s">
        <v>491</v>
      </c>
    </row>
    <row r="106" spans="1:8" x14ac:dyDescent="0.15">
      <c r="A106" t="s">
        <v>32</v>
      </c>
      <c r="B106" t="s">
        <v>631</v>
      </c>
      <c r="C106" t="s">
        <v>632</v>
      </c>
      <c r="D106" t="s">
        <v>228</v>
      </c>
      <c r="E106" t="s">
        <v>228</v>
      </c>
      <c r="F106" t="s">
        <v>30</v>
      </c>
      <c r="G106" t="s">
        <v>495</v>
      </c>
      <c r="H106" t="s">
        <v>496</v>
      </c>
    </row>
    <row r="107" spans="1:8" x14ac:dyDescent="0.15">
      <c r="A107" t="s">
        <v>32</v>
      </c>
      <c r="B107" t="s">
        <v>633</v>
      </c>
      <c r="C107" t="s">
        <v>634</v>
      </c>
      <c r="D107" t="s">
        <v>228</v>
      </c>
      <c r="E107" t="s">
        <v>228</v>
      </c>
      <c r="F107" t="s">
        <v>30</v>
      </c>
      <c r="G107" t="s">
        <v>500</v>
      </c>
      <c r="H107" t="s">
        <v>501</v>
      </c>
    </row>
    <row r="108" spans="1:8" x14ac:dyDescent="0.15">
      <c r="A108" t="s">
        <v>32</v>
      </c>
      <c r="B108" t="s">
        <v>635</v>
      </c>
      <c r="C108" t="s">
        <v>636</v>
      </c>
      <c r="D108" t="s">
        <v>628</v>
      </c>
      <c r="E108" t="s">
        <v>628</v>
      </c>
      <c r="F108" t="s">
        <v>30</v>
      </c>
      <c r="G108" t="s">
        <v>505</v>
      </c>
      <c r="H108" t="s">
        <v>506</v>
      </c>
    </row>
    <row r="109" spans="1:8" x14ac:dyDescent="0.15">
      <c r="A109" s="149" t="s">
        <v>32</v>
      </c>
      <c r="B109" t="s">
        <v>230</v>
      </c>
      <c r="C109" t="s">
        <v>231</v>
      </c>
      <c r="D109" t="s">
        <v>217</v>
      </c>
      <c r="E109" t="s">
        <v>217</v>
      </c>
      <c r="F109" t="s">
        <v>30</v>
      </c>
      <c r="G109" t="s">
        <v>60</v>
      </c>
      <c r="H109" t="s">
        <v>61</v>
      </c>
    </row>
    <row r="110" spans="1:8" x14ac:dyDescent="0.15">
      <c r="A110" s="149" t="s">
        <v>32</v>
      </c>
      <c r="B110" t="s">
        <v>232</v>
      </c>
      <c r="C110" t="s">
        <v>233</v>
      </c>
      <c r="D110" t="s">
        <v>234</v>
      </c>
      <c r="E110" t="s">
        <v>234</v>
      </c>
      <c r="F110" t="s">
        <v>30</v>
      </c>
      <c r="G110" t="s">
        <v>63</v>
      </c>
      <c r="H110" t="s">
        <v>64</v>
      </c>
    </row>
    <row r="111" spans="1:8" x14ac:dyDescent="0.15">
      <c r="A111" s="149" t="s">
        <v>32</v>
      </c>
      <c r="B111" t="s">
        <v>235</v>
      </c>
      <c r="C111" t="s">
        <v>236</v>
      </c>
      <c r="D111" t="s">
        <v>217</v>
      </c>
      <c r="E111" t="s">
        <v>217</v>
      </c>
      <c r="F111" t="s">
        <v>30</v>
      </c>
      <c r="G111" t="s">
        <v>66</v>
      </c>
      <c r="H111" t="s">
        <v>67</v>
      </c>
    </row>
    <row r="112" spans="1:8" x14ac:dyDescent="0.15">
      <c r="A112" s="149" t="s">
        <v>32</v>
      </c>
      <c r="B112" t="s">
        <v>237</v>
      </c>
      <c r="C112" t="s">
        <v>238</v>
      </c>
      <c r="D112" t="s">
        <v>234</v>
      </c>
      <c r="E112" t="s">
        <v>234</v>
      </c>
      <c r="F112" t="s">
        <v>30</v>
      </c>
      <c r="G112" t="s">
        <v>69</v>
      </c>
      <c r="H112" t="s">
        <v>70</v>
      </c>
    </row>
    <row r="113" spans="1:5" x14ac:dyDescent="0.15">
      <c r="A113" t="s">
        <v>33</v>
      </c>
      <c r="B113" t="s">
        <v>637</v>
      </c>
      <c r="C113" t="s">
        <v>638</v>
      </c>
      <c r="D113" t="s">
        <v>30</v>
      </c>
      <c r="E113" t="s">
        <v>258</v>
      </c>
    </row>
    <row r="114" spans="1:5" x14ac:dyDescent="0.15">
      <c r="A114" t="s">
        <v>33</v>
      </c>
      <c r="B114" t="s">
        <v>639</v>
      </c>
      <c r="C114" t="s">
        <v>218</v>
      </c>
      <c r="D114" t="s">
        <v>30</v>
      </c>
      <c r="E114" t="s">
        <v>263</v>
      </c>
    </row>
    <row r="115" spans="1:5" x14ac:dyDescent="0.15">
      <c r="A115" t="s">
        <v>33</v>
      </c>
      <c r="B115" t="s">
        <v>640</v>
      </c>
      <c r="C115" t="s">
        <v>518</v>
      </c>
      <c r="D115" t="s">
        <v>30</v>
      </c>
      <c r="E115" t="s">
        <v>268</v>
      </c>
    </row>
    <row r="116" spans="1:5" x14ac:dyDescent="0.15">
      <c r="A116" t="s">
        <v>33</v>
      </c>
      <c r="B116" t="s">
        <v>641</v>
      </c>
      <c r="C116" t="s">
        <v>642</v>
      </c>
      <c r="D116" t="s">
        <v>30</v>
      </c>
      <c r="E116" t="s">
        <v>273</v>
      </c>
    </row>
    <row r="117" spans="1:5" x14ac:dyDescent="0.15">
      <c r="A117" t="s">
        <v>33</v>
      </c>
      <c r="B117" t="s">
        <v>643</v>
      </c>
      <c r="C117" t="s">
        <v>518</v>
      </c>
      <c r="D117" t="s">
        <v>30</v>
      </c>
      <c r="E117" t="s">
        <v>278</v>
      </c>
    </row>
    <row r="118" spans="1:5" x14ac:dyDescent="0.15">
      <c r="A118" t="s">
        <v>33</v>
      </c>
      <c r="B118" t="s">
        <v>644</v>
      </c>
      <c r="C118" t="s">
        <v>553</v>
      </c>
      <c r="D118" t="s">
        <v>30</v>
      </c>
      <c r="E118" t="s">
        <v>283</v>
      </c>
    </row>
    <row r="119" spans="1:5" x14ac:dyDescent="0.15">
      <c r="A119" t="s">
        <v>33</v>
      </c>
      <c r="B119" t="s">
        <v>645</v>
      </c>
      <c r="C119" t="s">
        <v>646</v>
      </c>
      <c r="D119" t="s">
        <v>30</v>
      </c>
      <c r="E119" t="s">
        <v>288</v>
      </c>
    </row>
    <row r="120" spans="1:5" x14ac:dyDescent="0.15">
      <c r="A120" t="s">
        <v>33</v>
      </c>
      <c r="B120" t="s">
        <v>647</v>
      </c>
      <c r="C120" t="s">
        <v>518</v>
      </c>
      <c r="D120" t="s">
        <v>30</v>
      </c>
      <c r="E120" t="s">
        <v>293</v>
      </c>
    </row>
    <row r="121" spans="1:5" x14ac:dyDescent="0.15">
      <c r="A121" t="s">
        <v>33</v>
      </c>
      <c r="B121" t="s">
        <v>648</v>
      </c>
      <c r="C121" t="s">
        <v>239</v>
      </c>
      <c r="D121" t="s">
        <v>30</v>
      </c>
      <c r="E121" t="s">
        <v>298</v>
      </c>
    </row>
    <row r="122" spans="1:5" x14ac:dyDescent="0.15">
      <c r="A122" t="s">
        <v>33</v>
      </c>
      <c r="B122" t="s">
        <v>649</v>
      </c>
      <c r="C122" t="s">
        <v>114</v>
      </c>
      <c r="D122" t="s">
        <v>30</v>
      </c>
      <c r="E122" t="s">
        <v>303</v>
      </c>
    </row>
    <row r="123" spans="1:5" x14ac:dyDescent="0.15">
      <c r="A123" t="s">
        <v>33</v>
      </c>
      <c r="B123" t="s">
        <v>650</v>
      </c>
      <c r="C123" t="s">
        <v>112</v>
      </c>
      <c r="D123" t="s">
        <v>30</v>
      </c>
      <c r="E123" t="s">
        <v>308</v>
      </c>
    </row>
    <row r="124" spans="1:5" x14ac:dyDescent="0.15">
      <c r="A124" t="s">
        <v>33</v>
      </c>
      <c r="B124" t="s">
        <v>651</v>
      </c>
      <c r="C124" t="s">
        <v>112</v>
      </c>
      <c r="D124" t="s">
        <v>30</v>
      </c>
      <c r="E124" t="s">
        <v>313</v>
      </c>
    </row>
    <row r="125" spans="1:5" x14ac:dyDescent="0.15">
      <c r="A125" t="s">
        <v>33</v>
      </c>
      <c r="B125" t="s">
        <v>652</v>
      </c>
      <c r="C125" t="s">
        <v>653</v>
      </c>
      <c r="D125" t="s">
        <v>30</v>
      </c>
      <c r="E125" t="s">
        <v>318</v>
      </c>
    </row>
    <row r="126" spans="1:5" x14ac:dyDescent="0.15">
      <c r="A126" t="s">
        <v>33</v>
      </c>
      <c r="B126" t="s">
        <v>654</v>
      </c>
      <c r="C126" t="s">
        <v>249</v>
      </c>
      <c r="D126" t="s">
        <v>30</v>
      </c>
      <c r="E126" t="s">
        <v>323</v>
      </c>
    </row>
    <row r="127" spans="1:5" x14ac:dyDescent="0.15">
      <c r="A127" t="s">
        <v>33</v>
      </c>
      <c r="B127" t="s">
        <v>655</v>
      </c>
      <c r="C127" t="s">
        <v>656</v>
      </c>
      <c r="D127" t="s">
        <v>30</v>
      </c>
      <c r="E127" t="s">
        <v>328</v>
      </c>
    </row>
    <row r="128" spans="1:5" x14ac:dyDescent="0.15">
      <c r="A128" t="s">
        <v>33</v>
      </c>
      <c r="B128" t="s">
        <v>657</v>
      </c>
      <c r="C128" t="s">
        <v>658</v>
      </c>
      <c r="D128" t="s">
        <v>30</v>
      </c>
      <c r="E128" t="s">
        <v>333</v>
      </c>
    </row>
    <row r="129" spans="1:5" x14ac:dyDescent="0.15">
      <c r="A129" t="s">
        <v>33</v>
      </c>
      <c r="B129" t="s">
        <v>659</v>
      </c>
      <c r="C129" t="s">
        <v>660</v>
      </c>
      <c r="D129" t="s">
        <v>30</v>
      </c>
      <c r="E129" t="s">
        <v>338</v>
      </c>
    </row>
    <row r="130" spans="1:5" x14ac:dyDescent="0.15">
      <c r="A130" t="s">
        <v>33</v>
      </c>
      <c r="B130" t="s">
        <v>661</v>
      </c>
      <c r="C130" t="s">
        <v>139</v>
      </c>
      <c r="D130" t="s">
        <v>30</v>
      </c>
      <c r="E130" t="s">
        <v>343</v>
      </c>
    </row>
    <row r="131" spans="1:5" x14ac:dyDescent="0.15">
      <c r="A131" t="s">
        <v>33</v>
      </c>
      <c r="B131" t="s">
        <v>662</v>
      </c>
      <c r="C131" t="s">
        <v>663</v>
      </c>
      <c r="D131" t="s">
        <v>30</v>
      </c>
      <c r="E131" t="s">
        <v>348</v>
      </c>
    </row>
    <row r="132" spans="1:5" x14ac:dyDescent="0.15">
      <c r="A132" t="s">
        <v>33</v>
      </c>
      <c r="B132" t="s">
        <v>664</v>
      </c>
      <c r="C132" t="s">
        <v>242</v>
      </c>
      <c r="D132" t="s">
        <v>30</v>
      </c>
      <c r="E132" t="s">
        <v>353</v>
      </c>
    </row>
    <row r="133" spans="1:5" x14ac:dyDescent="0.15">
      <c r="A133" t="s">
        <v>33</v>
      </c>
      <c r="B133" t="s">
        <v>665</v>
      </c>
      <c r="C133" t="s">
        <v>666</v>
      </c>
      <c r="D133" t="s">
        <v>30</v>
      </c>
      <c r="E133" t="s">
        <v>358</v>
      </c>
    </row>
    <row r="134" spans="1:5" x14ac:dyDescent="0.15">
      <c r="A134" t="s">
        <v>33</v>
      </c>
      <c r="B134" t="s">
        <v>667</v>
      </c>
      <c r="C134" t="s">
        <v>139</v>
      </c>
      <c r="D134" t="s">
        <v>30</v>
      </c>
      <c r="E134" t="s">
        <v>363</v>
      </c>
    </row>
    <row r="135" spans="1:5" x14ac:dyDescent="0.15">
      <c r="A135" t="s">
        <v>33</v>
      </c>
      <c r="B135" t="s">
        <v>668</v>
      </c>
      <c r="C135" t="s">
        <v>241</v>
      </c>
      <c r="D135" t="s">
        <v>30</v>
      </c>
      <c r="E135" t="s">
        <v>368</v>
      </c>
    </row>
    <row r="136" spans="1:5" x14ac:dyDescent="0.15">
      <c r="A136" t="s">
        <v>33</v>
      </c>
      <c r="B136" t="s">
        <v>669</v>
      </c>
      <c r="C136" t="s">
        <v>243</v>
      </c>
      <c r="D136" t="s">
        <v>30</v>
      </c>
      <c r="E136" t="s">
        <v>373</v>
      </c>
    </row>
    <row r="137" spans="1:5" x14ac:dyDescent="0.15">
      <c r="A137" t="s">
        <v>33</v>
      </c>
      <c r="B137" t="s">
        <v>670</v>
      </c>
      <c r="C137" t="s">
        <v>671</v>
      </c>
      <c r="D137" t="s">
        <v>30</v>
      </c>
      <c r="E137" t="s">
        <v>378</v>
      </c>
    </row>
    <row r="138" spans="1:5" x14ac:dyDescent="0.15">
      <c r="A138" t="s">
        <v>33</v>
      </c>
      <c r="B138" t="s">
        <v>672</v>
      </c>
      <c r="C138" t="s">
        <v>245</v>
      </c>
      <c r="D138" t="s">
        <v>30</v>
      </c>
      <c r="E138" t="s">
        <v>383</v>
      </c>
    </row>
    <row r="139" spans="1:5" x14ac:dyDescent="0.15">
      <c r="A139" t="s">
        <v>33</v>
      </c>
      <c r="B139" t="s">
        <v>673</v>
      </c>
      <c r="C139" t="s">
        <v>223</v>
      </c>
      <c r="D139" t="s">
        <v>30</v>
      </c>
      <c r="E139" t="s">
        <v>388</v>
      </c>
    </row>
    <row r="140" spans="1:5" x14ac:dyDescent="0.15">
      <c r="A140" t="s">
        <v>33</v>
      </c>
      <c r="B140" t="s">
        <v>674</v>
      </c>
      <c r="C140" t="s">
        <v>577</v>
      </c>
      <c r="D140" t="s">
        <v>30</v>
      </c>
      <c r="E140" t="s">
        <v>393</v>
      </c>
    </row>
    <row r="141" spans="1:5" x14ac:dyDescent="0.15">
      <c r="A141" t="s">
        <v>33</v>
      </c>
      <c r="B141" t="s">
        <v>675</v>
      </c>
      <c r="C141" t="s">
        <v>676</v>
      </c>
      <c r="D141" t="s">
        <v>30</v>
      </c>
      <c r="E141" t="s">
        <v>398</v>
      </c>
    </row>
    <row r="142" spans="1:5" x14ac:dyDescent="0.15">
      <c r="A142" t="s">
        <v>33</v>
      </c>
      <c r="B142" t="s">
        <v>677</v>
      </c>
      <c r="C142" t="s">
        <v>223</v>
      </c>
      <c r="D142" t="s">
        <v>30</v>
      </c>
      <c r="E142" t="s">
        <v>403</v>
      </c>
    </row>
    <row r="143" spans="1:5" x14ac:dyDescent="0.15">
      <c r="A143" t="s">
        <v>33</v>
      </c>
      <c r="B143" t="s">
        <v>678</v>
      </c>
      <c r="C143" t="s">
        <v>251</v>
      </c>
      <c r="D143" t="s">
        <v>30</v>
      </c>
      <c r="E143" t="s">
        <v>408</v>
      </c>
    </row>
    <row r="144" spans="1:5" x14ac:dyDescent="0.15">
      <c r="A144" t="s">
        <v>33</v>
      </c>
      <c r="B144" t="s">
        <v>679</v>
      </c>
      <c r="C144" t="s">
        <v>175</v>
      </c>
      <c r="D144" t="s">
        <v>30</v>
      </c>
      <c r="E144" t="s">
        <v>413</v>
      </c>
    </row>
    <row r="145" spans="1:5" x14ac:dyDescent="0.15">
      <c r="A145" t="s">
        <v>33</v>
      </c>
      <c r="B145" t="s">
        <v>680</v>
      </c>
      <c r="C145" t="s">
        <v>252</v>
      </c>
      <c r="D145" t="s">
        <v>30</v>
      </c>
      <c r="E145" t="s">
        <v>418</v>
      </c>
    </row>
    <row r="146" spans="1:5" x14ac:dyDescent="0.15">
      <c r="A146" t="s">
        <v>33</v>
      </c>
      <c r="B146" t="s">
        <v>681</v>
      </c>
      <c r="C146" t="s">
        <v>177</v>
      </c>
      <c r="D146" t="s">
        <v>30</v>
      </c>
      <c r="E146" t="s">
        <v>423</v>
      </c>
    </row>
    <row r="147" spans="1:5" x14ac:dyDescent="0.15">
      <c r="A147" t="s">
        <v>33</v>
      </c>
      <c r="B147" t="s">
        <v>682</v>
      </c>
      <c r="C147" t="s">
        <v>683</v>
      </c>
      <c r="D147" t="s">
        <v>30</v>
      </c>
      <c r="E147" t="s">
        <v>432</v>
      </c>
    </row>
    <row r="148" spans="1:5" x14ac:dyDescent="0.15">
      <c r="A148" t="s">
        <v>33</v>
      </c>
      <c r="B148" t="s">
        <v>684</v>
      </c>
      <c r="C148" t="s">
        <v>189</v>
      </c>
      <c r="D148" t="s">
        <v>30</v>
      </c>
      <c r="E148" t="s">
        <v>437</v>
      </c>
    </row>
    <row r="149" spans="1:5" x14ac:dyDescent="0.15">
      <c r="A149" t="s">
        <v>33</v>
      </c>
      <c r="B149" t="s">
        <v>685</v>
      </c>
      <c r="C149" t="s">
        <v>246</v>
      </c>
      <c r="D149" t="s">
        <v>30</v>
      </c>
      <c r="E149" t="s">
        <v>442</v>
      </c>
    </row>
    <row r="150" spans="1:5" x14ac:dyDescent="0.15">
      <c r="A150" t="s">
        <v>33</v>
      </c>
      <c r="B150" t="s">
        <v>686</v>
      </c>
      <c r="C150" t="s">
        <v>253</v>
      </c>
      <c r="D150" t="s">
        <v>30</v>
      </c>
      <c r="E150" t="s">
        <v>447</v>
      </c>
    </row>
    <row r="151" spans="1:5" x14ac:dyDescent="0.15">
      <c r="A151" t="s">
        <v>33</v>
      </c>
      <c r="B151" t="s">
        <v>687</v>
      </c>
      <c r="C151" t="s">
        <v>226</v>
      </c>
      <c r="D151" t="s">
        <v>30</v>
      </c>
      <c r="E151" t="s">
        <v>452</v>
      </c>
    </row>
    <row r="152" spans="1:5" x14ac:dyDescent="0.15">
      <c r="A152" t="s">
        <v>33</v>
      </c>
      <c r="B152" t="s">
        <v>688</v>
      </c>
      <c r="C152" t="s">
        <v>227</v>
      </c>
      <c r="D152" t="s">
        <v>30</v>
      </c>
      <c r="E152" t="s">
        <v>457</v>
      </c>
    </row>
    <row r="153" spans="1:5" x14ac:dyDescent="0.15">
      <c r="A153" t="s">
        <v>33</v>
      </c>
      <c r="B153" t="s">
        <v>689</v>
      </c>
      <c r="C153" t="s">
        <v>247</v>
      </c>
      <c r="D153" t="s">
        <v>30</v>
      </c>
      <c r="E153" t="s">
        <v>462</v>
      </c>
    </row>
    <row r="154" spans="1:5" x14ac:dyDescent="0.15">
      <c r="A154" t="s">
        <v>33</v>
      </c>
      <c r="B154" t="s">
        <v>690</v>
      </c>
      <c r="C154" t="s">
        <v>615</v>
      </c>
      <c r="D154" t="s">
        <v>30</v>
      </c>
      <c r="E154" t="s">
        <v>467</v>
      </c>
    </row>
    <row r="155" spans="1:5" x14ac:dyDescent="0.15">
      <c r="A155" t="s">
        <v>33</v>
      </c>
      <c r="B155" t="s">
        <v>691</v>
      </c>
      <c r="C155" t="s">
        <v>622</v>
      </c>
      <c r="D155" t="s">
        <v>30</v>
      </c>
      <c r="E155" t="s">
        <v>472</v>
      </c>
    </row>
    <row r="156" spans="1:5" x14ac:dyDescent="0.15">
      <c r="A156" t="s">
        <v>33</v>
      </c>
      <c r="B156" t="s">
        <v>692</v>
      </c>
      <c r="C156" t="s">
        <v>622</v>
      </c>
      <c r="D156" t="s">
        <v>30</v>
      </c>
      <c r="E156" t="s">
        <v>477</v>
      </c>
    </row>
    <row r="157" spans="1:5" x14ac:dyDescent="0.15">
      <c r="A157" t="s">
        <v>33</v>
      </c>
      <c r="B157" t="s">
        <v>693</v>
      </c>
      <c r="C157" t="s">
        <v>694</v>
      </c>
      <c r="D157" t="s">
        <v>30</v>
      </c>
      <c r="E157" t="s">
        <v>482</v>
      </c>
    </row>
    <row r="158" spans="1:5" x14ac:dyDescent="0.15">
      <c r="A158" t="s">
        <v>33</v>
      </c>
      <c r="B158" t="s">
        <v>695</v>
      </c>
      <c r="C158" t="s">
        <v>696</v>
      </c>
      <c r="D158" t="s">
        <v>30</v>
      </c>
      <c r="E158" t="s">
        <v>487</v>
      </c>
    </row>
    <row r="159" spans="1:5" x14ac:dyDescent="0.15">
      <c r="A159" t="s">
        <v>33</v>
      </c>
      <c r="B159" t="s">
        <v>697</v>
      </c>
      <c r="C159" t="s">
        <v>696</v>
      </c>
      <c r="D159" t="s">
        <v>30</v>
      </c>
      <c r="E159" t="s">
        <v>492</v>
      </c>
    </row>
    <row r="160" spans="1:5" x14ac:dyDescent="0.15">
      <c r="A160" t="s">
        <v>33</v>
      </c>
      <c r="B160" t="s">
        <v>698</v>
      </c>
      <c r="C160" t="s">
        <v>207</v>
      </c>
      <c r="D160" t="s">
        <v>30</v>
      </c>
      <c r="E160" t="s">
        <v>497</v>
      </c>
    </row>
    <row r="161" spans="1:8" x14ac:dyDescent="0.15">
      <c r="A161" t="s">
        <v>33</v>
      </c>
      <c r="B161" t="s">
        <v>699</v>
      </c>
      <c r="C161" t="s">
        <v>700</v>
      </c>
      <c r="D161" t="s">
        <v>30</v>
      </c>
      <c r="E161" t="s">
        <v>502</v>
      </c>
    </row>
    <row r="162" spans="1:8" x14ac:dyDescent="0.15">
      <c r="A162" t="s">
        <v>33</v>
      </c>
      <c r="B162" t="s">
        <v>701</v>
      </c>
      <c r="C162" t="s">
        <v>203</v>
      </c>
      <c r="D162" t="s">
        <v>30</v>
      </c>
      <c r="E162" t="s">
        <v>507</v>
      </c>
    </row>
    <row r="163" spans="1:8" x14ac:dyDescent="0.15">
      <c r="A163" t="s">
        <v>33</v>
      </c>
      <c r="B163" t="s">
        <v>702</v>
      </c>
      <c r="C163" t="s">
        <v>703</v>
      </c>
      <c r="D163" t="s">
        <v>30</v>
      </c>
      <c r="E163" t="s">
        <v>510</v>
      </c>
    </row>
    <row r="164" spans="1:8" x14ac:dyDescent="0.15">
      <c r="A164" t="s">
        <v>33</v>
      </c>
      <c r="B164" t="s">
        <v>704</v>
      </c>
      <c r="C164" t="s">
        <v>205</v>
      </c>
      <c r="D164" t="s">
        <v>30</v>
      </c>
      <c r="E164" t="s">
        <v>513</v>
      </c>
    </row>
    <row r="165" spans="1:8" x14ac:dyDescent="0.15">
      <c r="A165" t="s">
        <v>33</v>
      </c>
      <c r="B165" t="s">
        <v>705</v>
      </c>
      <c r="C165" t="s">
        <v>706</v>
      </c>
      <c r="D165" t="s">
        <v>30</v>
      </c>
      <c r="E165">
        <v>0</v>
      </c>
    </row>
    <row r="166" spans="1:8" x14ac:dyDescent="0.15">
      <c r="A166" t="s">
        <v>33</v>
      </c>
      <c r="B166" t="s">
        <v>705</v>
      </c>
      <c r="C166" t="s">
        <v>706</v>
      </c>
      <c r="D166" t="s">
        <v>30</v>
      </c>
      <c r="E166">
        <v>0</v>
      </c>
    </row>
    <row r="167" spans="1:8" x14ac:dyDescent="0.15">
      <c r="A167" t="s">
        <v>33</v>
      </c>
      <c r="B167" t="s">
        <v>705</v>
      </c>
      <c r="C167" t="s">
        <v>706</v>
      </c>
      <c r="D167" t="s">
        <v>30</v>
      </c>
      <c r="E167">
        <v>0</v>
      </c>
    </row>
    <row r="168" spans="1:8" x14ac:dyDescent="0.15">
      <c r="A168" t="s">
        <v>33</v>
      </c>
      <c r="B168" t="s">
        <v>705</v>
      </c>
      <c r="C168" t="s">
        <v>706</v>
      </c>
      <c r="D168" t="s">
        <v>30</v>
      </c>
      <c r="E168">
        <v>0</v>
      </c>
    </row>
    <row r="169" spans="1:8" x14ac:dyDescent="0.15">
      <c r="A169" t="s">
        <v>34</v>
      </c>
      <c r="B169" t="s">
        <v>707</v>
      </c>
      <c r="C169" t="s">
        <v>708</v>
      </c>
      <c r="D169" t="s">
        <v>518</v>
      </c>
      <c r="E169" t="s">
        <v>518</v>
      </c>
      <c r="F169" t="s">
        <v>30</v>
      </c>
      <c r="G169" t="s">
        <v>259</v>
      </c>
      <c r="H169" t="s">
        <v>260</v>
      </c>
    </row>
    <row r="170" spans="1:8" x14ac:dyDescent="0.15">
      <c r="A170" t="s">
        <v>34</v>
      </c>
      <c r="B170" t="s">
        <v>709</v>
      </c>
      <c r="C170" t="s">
        <v>710</v>
      </c>
      <c r="D170" t="s">
        <v>518</v>
      </c>
      <c r="E170" t="s">
        <v>518</v>
      </c>
      <c r="F170" t="s">
        <v>30</v>
      </c>
      <c r="G170" t="s">
        <v>264</v>
      </c>
      <c r="H170" t="s">
        <v>265</v>
      </c>
    </row>
    <row r="171" spans="1:8" x14ac:dyDescent="0.15">
      <c r="A171" t="s">
        <v>34</v>
      </c>
      <c r="B171" t="s">
        <v>711</v>
      </c>
      <c r="C171" t="s">
        <v>712</v>
      </c>
      <c r="D171" t="s">
        <v>713</v>
      </c>
      <c r="E171" t="s">
        <v>713</v>
      </c>
      <c r="F171" t="s">
        <v>30</v>
      </c>
      <c r="G171" t="s">
        <v>269</v>
      </c>
      <c r="H171" t="s">
        <v>270</v>
      </c>
    </row>
    <row r="172" spans="1:8" x14ac:dyDescent="0.15">
      <c r="A172" t="s">
        <v>34</v>
      </c>
      <c r="B172" t="s">
        <v>714</v>
      </c>
      <c r="C172" t="s">
        <v>715</v>
      </c>
      <c r="D172" t="s">
        <v>132</v>
      </c>
      <c r="E172" t="s">
        <v>132</v>
      </c>
      <c r="F172" t="s">
        <v>30</v>
      </c>
      <c r="G172" t="s">
        <v>274</v>
      </c>
      <c r="H172" t="s">
        <v>275</v>
      </c>
    </row>
    <row r="173" spans="1:8" x14ac:dyDescent="0.15">
      <c r="A173" t="s">
        <v>34</v>
      </c>
      <c r="B173" t="s">
        <v>716</v>
      </c>
      <c r="C173" t="s">
        <v>717</v>
      </c>
      <c r="D173" t="s">
        <v>718</v>
      </c>
      <c r="E173" t="s">
        <v>718</v>
      </c>
      <c r="F173" t="s">
        <v>30</v>
      </c>
      <c r="G173" t="s">
        <v>279</v>
      </c>
      <c r="H173" t="s">
        <v>280</v>
      </c>
    </row>
    <row r="174" spans="1:8" x14ac:dyDescent="0.15">
      <c r="A174" t="s">
        <v>34</v>
      </c>
      <c r="B174" t="s">
        <v>719</v>
      </c>
      <c r="C174" t="s">
        <v>720</v>
      </c>
      <c r="D174" t="s">
        <v>219</v>
      </c>
      <c r="E174" t="s">
        <v>219</v>
      </c>
      <c r="F174" t="s">
        <v>30</v>
      </c>
      <c r="G174" t="s">
        <v>284</v>
      </c>
      <c r="H174" t="s">
        <v>285</v>
      </c>
    </row>
    <row r="175" spans="1:8" x14ac:dyDescent="0.15">
      <c r="A175" t="s">
        <v>34</v>
      </c>
      <c r="B175" t="s">
        <v>721</v>
      </c>
      <c r="C175" t="s">
        <v>722</v>
      </c>
      <c r="D175" t="s">
        <v>723</v>
      </c>
      <c r="E175" t="s">
        <v>723</v>
      </c>
      <c r="F175" t="s">
        <v>30</v>
      </c>
      <c r="G175" t="s">
        <v>289</v>
      </c>
      <c r="H175" t="s">
        <v>290</v>
      </c>
    </row>
    <row r="176" spans="1:8" x14ac:dyDescent="0.15">
      <c r="A176" t="s">
        <v>34</v>
      </c>
      <c r="B176" t="s">
        <v>724</v>
      </c>
      <c r="C176" t="s">
        <v>725</v>
      </c>
      <c r="D176" t="s">
        <v>112</v>
      </c>
      <c r="E176" t="s">
        <v>112</v>
      </c>
      <c r="F176" t="s">
        <v>30</v>
      </c>
      <c r="G176" t="s">
        <v>294</v>
      </c>
      <c r="H176" t="s">
        <v>295</v>
      </c>
    </row>
    <row r="177" spans="1:8" x14ac:dyDescent="0.15">
      <c r="A177" t="s">
        <v>34</v>
      </c>
      <c r="B177" t="s">
        <v>726</v>
      </c>
      <c r="C177" t="s">
        <v>727</v>
      </c>
      <c r="D177" t="s">
        <v>248</v>
      </c>
      <c r="E177" t="s">
        <v>248</v>
      </c>
      <c r="F177" t="s">
        <v>30</v>
      </c>
      <c r="G177" t="s">
        <v>299</v>
      </c>
      <c r="H177" t="s">
        <v>300</v>
      </c>
    </row>
    <row r="178" spans="1:8" x14ac:dyDescent="0.15">
      <c r="A178" t="s">
        <v>34</v>
      </c>
      <c r="B178" t="s">
        <v>728</v>
      </c>
      <c r="C178" t="s">
        <v>729</v>
      </c>
      <c r="D178" t="s">
        <v>220</v>
      </c>
      <c r="E178" t="s">
        <v>220</v>
      </c>
      <c r="F178" t="s">
        <v>30</v>
      </c>
      <c r="G178" t="s">
        <v>304</v>
      </c>
      <c r="H178" t="s">
        <v>305</v>
      </c>
    </row>
    <row r="179" spans="1:8" x14ac:dyDescent="0.15">
      <c r="A179" t="s">
        <v>34</v>
      </c>
      <c r="B179" t="s">
        <v>730</v>
      </c>
      <c r="C179" t="s">
        <v>731</v>
      </c>
      <c r="D179" t="s">
        <v>646</v>
      </c>
      <c r="E179" t="s">
        <v>646</v>
      </c>
      <c r="F179" t="s">
        <v>30</v>
      </c>
      <c r="G179" t="s">
        <v>309</v>
      </c>
      <c r="H179" t="s">
        <v>310</v>
      </c>
    </row>
    <row r="180" spans="1:8" x14ac:dyDescent="0.15">
      <c r="A180" t="s">
        <v>34</v>
      </c>
      <c r="B180" t="s">
        <v>732</v>
      </c>
      <c r="C180" t="s">
        <v>733</v>
      </c>
      <c r="D180" t="s">
        <v>734</v>
      </c>
      <c r="E180" t="s">
        <v>734</v>
      </c>
      <c r="F180" t="s">
        <v>30</v>
      </c>
      <c r="G180" t="s">
        <v>314</v>
      </c>
      <c r="H180" t="s">
        <v>315</v>
      </c>
    </row>
    <row r="181" spans="1:8" x14ac:dyDescent="0.15">
      <c r="A181" t="s">
        <v>34</v>
      </c>
      <c r="B181" t="s">
        <v>735</v>
      </c>
      <c r="C181" t="s">
        <v>736</v>
      </c>
      <c r="D181" t="s">
        <v>734</v>
      </c>
      <c r="E181" t="s">
        <v>734</v>
      </c>
      <c r="F181" t="s">
        <v>30</v>
      </c>
      <c r="G181" t="s">
        <v>319</v>
      </c>
      <c r="H181" t="s">
        <v>320</v>
      </c>
    </row>
    <row r="182" spans="1:8" x14ac:dyDescent="0.15">
      <c r="A182" t="s">
        <v>34</v>
      </c>
      <c r="B182" t="s">
        <v>737</v>
      </c>
      <c r="C182" t="s">
        <v>738</v>
      </c>
      <c r="D182" t="s">
        <v>739</v>
      </c>
      <c r="E182" t="s">
        <v>739</v>
      </c>
      <c r="F182" t="s">
        <v>30</v>
      </c>
      <c r="G182" t="s">
        <v>324</v>
      </c>
      <c r="H182" t="s">
        <v>325</v>
      </c>
    </row>
    <row r="183" spans="1:8" x14ac:dyDescent="0.15">
      <c r="A183" t="s">
        <v>34</v>
      </c>
      <c r="B183" t="s">
        <v>740</v>
      </c>
      <c r="C183" t="s">
        <v>741</v>
      </c>
      <c r="D183" t="s">
        <v>250</v>
      </c>
      <c r="E183" t="s">
        <v>250</v>
      </c>
      <c r="F183" t="s">
        <v>30</v>
      </c>
      <c r="G183" t="s">
        <v>329</v>
      </c>
      <c r="H183" t="s">
        <v>330</v>
      </c>
    </row>
    <row r="184" spans="1:8" x14ac:dyDescent="0.15">
      <c r="A184" t="s">
        <v>34</v>
      </c>
      <c r="B184" t="s">
        <v>742</v>
      </c>
      <c r="C184" t="s">
        <v>743</v>
      </c>
      <c r="D184" t="s">
        <v>114</v>
      </c>
      <c r="E184" t="s">
        <v>114</v>
      </c>
      <c r="F184" t="s">
        <v>30</v>
      </c>
      <c r="G184" t="s">
        <v>334</v>
      </c>
      <c r="H184" t="s">
        <v>335</v>
      </c>
    </row>
    <row r="185" spans="1:8" x14ac:dyDescent="0.15">
      <c r="A185" t="s">
        <v>34</v>
      </c>
      <c r="B185" t="s">
        <v>744</v>
      </c>
      <c r="C185" t="s">
        <v>745</v>
      </c>
      <c r="D185" t="s">
        <v>746</v>
      </c>
      <c r="E185" t="s">
        <v>746</v>
      </c>
      <c r="F185" t="s">
        <v>30</v>
      </c>
      <c r="G185" t="s">
        <v>339</v>
      </c>
      <c r="H185" t="s">
        <v>340</v>
      </c>
    </row>
    <row r="186" spans="1:8" x14ac:dyDescent="0.15">
      <c r="A186" t="s">
        <v>34</v>
      </c>
      <c r="B186" t="s">
        <v>747</v>
      </c>
      <c r="C186" t="s">
        <v>748</v>
      </c>
      <c r="D186" t="s">
        <v>241</v>
      </c>
      <c r="E186" t="s">
        <v>241</v>
      </c>
      <c r="F186" t="s">
        <v>30</v>
      </c>
      <c r="G186" t="s">
        <v>344</v>
      </c>
      <c r="H186" t="s">
        <v>345</v>
      </c>
    </row>
    <row r="187" spans="1:8" x14ac:dyDescent="0.15">
      <c r="A187" t="s">
        <v>34</v>
      </c>
      <c r="B187" t="s">
        <v>749</v>
      </c>
      <c r="C187" t="s">
        <v>750</v>
      </c>
      <c r="D187" t="s">
        <v>242</v>
      </c>
      <c r="E187" t="s">
        <v>242</v>
      </c>
      <c r="F187" t="s">
        <v>30</v>
      </c>
      <c r="G187" t="s">
        <v>349</v>
      </c>
      <c r="H187" t="s">
        <v>350</v>
      </c>
    </row>
    <row r="188" spans="1:8" x14ac:dyDescent="0.15">
      <c r="A188" t="s">
        <v>34</v>
      </c>
      <c r="B188" t="s">
        <v>751</v>
      </c>
      <c r="C188" t="s">
        <v>752</v>
      </c>
      <c r="D188" t="s">
        <v>141</v>
      </c>
      <c r="E188" t="s">
        <v>141</v>
      </c>
      <c r="F188" t="s">
        <v>30</v>
      </c>
      <c r="G188" t="s">
        <v>354</v>
      </c>
      <c r="H188" t="s">
        <v>355</v>
      </c>
    </row>
    <row r="189" spans="1:8" x14ac:dyDescent="0.15">
      <c r="A189" t="s">
        <v>34</v>
      </c>
      <c r="B189" t="s">
        <v>753</v>
      </c>
      <c r="C189" t="s">
        <v>754</v>
      </c>
      <c r="D189" t="s">
        <v>755</v>
      </c>
      <c r="E189" t="s">
        <v>755</v>
      </c>
      <c r="F189" t="s">
        <v>30</v>
      </c>
      <c r="G189" t="s">
        <v>359</v>
      </c>
      <c r="H189" t="s">
        <v>360</v>
      </c>
    </row>
    <row r="190" spans="1:8" x14ac:dyDescent="0.15">
      <c r="A190" t="s">
        <v>34</v>
      </c>
      <c r="B190" t="s">
        <v>756</v>
      </c>
      <c r="C190" t="s">
        <v>757</v>
      </c>
      <c r="D190" t="s">
        <v>241</v>
      </c>
      <c r="E190" t="s">
        <v>241</v>
      </c>
      <c r="F190" t="s">
        <v>30</v>
      </c>
      <c r="G190" t="s">
        <v>364</v>
      </c>
      <c r="H190" t="s">
        <v>365</v>
      </c>
    </row>
    <row r="191" spans="1:8" x14ac:dyDescent="0.15">
      <c r="A191" t="s">
        <v>34</v>
      </c>
      <c r="B191" t="s">
        <v>758</v>
      </c>
      <c r="C191" t="s">
        <v>759</v>
      </c>
      <c r="D191" t="s">
        <v>755</v>
      </c>
      <c r="E191" t="s">
        <v>755</v>
      </c>
      <c r="F191" t="s">
        <v>30</v>
      </c>
      <c r="G191" t="s">
        <v>369</v>
      </c>
      <c r="H191" t="s">
        <v>370</v>
      </c>
    </row>
    <row r="192" spans="1:8" x14ac:dyDescent="0.15">
      <c r="A192" t="s">
        <v>34</v>
      </c>
      <c r="B192" t="s">
        <v>760</v>
      </c>
      <c r="C192" t="s">
        <v>761</v>
      </c>
      <c r="D192" t="s">
        <v>244</v>
      </c>
      <c r="E192" t="s">
        <v>244</v>
      </c>
      <c r="F192" t="s">
        <v>30</v>
      </c>
      <c r="G192" t="s">
        <v>374</v>
      </c>
      <c r="H192" t="s">
        <v>375</v>
      </c>
    </row>
    <row r="193" spans="1:8" x14ac:dyDescent="0.15">
      <c r="A193" t="s">
        <v>34</v>
      </c>
      <c r="B193" t="s">
        <v>762</v>
      </c>
      <c r="C193" t="s">
        <v>763</v>
      </c>
      <c r="D193" t="s">
        <v>577</v>
      </c>
      <c r="E193" t="s">
        <v>577</v>
      </c>
      <c r="F193" t="s">
        <v>30</v>
      </c>
      <c r="G193" t="s">
        <v>379</v>
      </c>
      <c r="H193" t="s">
        <v>380</v>
      </c>
    </row>
    <row r="194" spans="1:8" x14ac:dyDescent="0.15">
      <c r="A194" t="s">
        <v>34</v>
      </c>
      <c r="B194" t="s">
        <v>764</v>
      </c>
      <c r="C194" t="s">
        <v>765</v>
      </c>
      <c r="D194" t="s">
        <v>577</v>
      </c>
      <c r="E194" t="s">
        <v>577</v>
      </c>
      <c r="F194" t="s">
        <v>30</v>
      </c>
      <c r="G194" t="s">
        <v>384</v>
      </c>
      <c r="H194" t="s">
        <v>385</v>
      </c>
    </row>
    <row r="195" spans="1:8" x14ac:dyDescent="0.15">
      <c r="A195" t="s">
        <v>34</v>
      </c>
      <c r="B195" t="s">
        <v>766</v>
      </c>
      <c r="C195" t="s">
        <v>767</v>
      </c>
      <c r="D195" t="s">
        <v>671</v>
      </c>
      <c r="E195" t="s">
        <v>671</v>
      </c>
      <c r="F195" t="s">
        <v>30</v>
      </c>
      <c r="G195" t="s">
        <v>389</v>
      </c>
      <c r="H195" t="s">
        <v>390</v>
      </c>
    </row>
    <row r="196" spans="1:8" x14ac:dyDescent="0.15">
      <c r="A196" t="s">
        <v>34</v>
      </c>
      <c r="B196" t="s">
        <v>768</v>
      </c>
      <c r="C196" t="s">
        <v>769</v>
      </c>
      <c r="D196" t="s">
        <v>577</v>
      </c>
      <c r="E196" t="s">
        <v>577</v>
      </c>
      <c r="F196" t="s">
        <v>30</v>
      </c>
      <c r="G196" t="s">
        <v>394</v>
      </c>
      <c r="H196" t="s">
        <v>395</v>
      </c>
    </row>
    <row r="197" spans="1:8" x14ac:dyDescent="0.15">
      <c r="A197" t="s">
        <v>34</v>
      </c>
      <c r="B197" t="s">
        <v>770</v>
      </c>
      <c r="C197" t="s">
        <v>771</v>
      </c>
      <c r="D197" t="s">
        <v>224</v>
      </c>
      <c r="E197" t="s">
        <v>224</v>
      </c>
      <c r="F197" t="s">
        <v>30</v>
      </c>
      <c r="G197" t="s">
        <v>399</v>
      </c>
      <c r="H197" t="s">
        <v>400</v>
      </c>
    </row>
    <row r="198" spans="1:8" x14ac:dyDescent="0.15">
      <c r="A198" t="s">
        <v>34</v>
      </c>
      <c r="B198" t="s">
        <v>772</v>
      </c>
      <c r="C198" t="s">
        <v>773</v>
      </c>
      <c r="D198" t="s">
        <v>671</v>
      </c>
      <c r="E198" t="s">
        <v>671</v>
      </c>
      <c r="F198" t="s">
        <v>30</v>
      </c>
      <c r="G198" t="s">
        <v>404</v>
      </c>
      <c r="H198" t="s">
        <v>405</v>
      </c>
    </row>
    <row r="199" spans="1:8" x14ac:dyDescent="0.15">
      <c r="A199" t="s">
        <v>34</v>
      </c>
      <c r="B199" t="s">
        <v>774</v>
      </c>
      <c r="C199" t="s">
        <v>775</v>
      </c>
      <c r="D199" t="s">
        <v>776</v>
      </c>
      <c r="E199" t="s">
        <v>776</v>
      </c>
      <c r="F199" t="s">
        <v>30</v>
      </c>
      <c r="G199" t="s">
        <v>409</v>
      </c>
      <c r="H199" t="s">
        <v>410</v>
      </c>
    </row>
    <row r="200" spans="1:8" x14ac:dyDescent="0.15">
      <c r="A200" t="s">
        <v>34</v>
      </c>
      <c r="B200" t="s">
        <v>777</v>
      </c>
      <c r="C200" t="s">
        <v>778</v>
      </c>
      <c r="D200" t="s">
        <v>175</v>
      </c>
      <c r="E200" t="s">
        <v>175</v>
      </c>
      <c r="F200" t="s">
        <v>30</v>
      </c>
      <c r="G200" t="s">
        <v>414</v>
      </c>
      <c r="H200" t="s">
        <v>415</v>
      </c>
    </row>
    <row r="201" spans="1:8" x14ac:dyDescent="0.15">
      <c r="A201" t="s">
        <v>34</v>
      </c>
      <c r="B201" t="s">
        <v>779</v>
      </c>
      <c r="C201" t="s">
        <v>780</v>
      </c>
      <c r="D201" t="s">
        <v>596</v>
      </c>
      <c r="E201" t="s">
        <v>596</v>
      </c>
      <c r="F201" t="s">
        <v>30</v>
      </c>
      <c r="G201" t="s">
        <v>419</v>
      </c>
      <c r="H201" t="s">
        <v>420</v>
      </c>
    </row>
    <row r="202" spans="1:8" x14ac:dyDescent="0.15">
      <c r="A202" t="s">
        <v>34</v>
      </c>
      <c r="B202" t="s">
        <v>781</v>
      </c>
      <c r="C202" t="s">
        <v>782</v>
      </c>
      <c r="D202" t="s">
        <v>167</v>
      </c>
      <c r="E202" t="s">
        <v>167</v>
      </c>
      <c r="F202" t="s">
        <v>30</v>
      </c>
      <c r="G202" t="s">
        <v>424</v>
      </c>
      <c r="H202" t="s">
        <v>425</v>
      </c>
    </row>
    <row r="203" spans="1:8" x14ac:dyDescent="0.15">
      <c r="A203" t="s">
        <v>34</v>
      </c>
      <c r="B203" t="s">
        <v>783</v>
      </c>
      <c r="C203" t="s">
        <v>784</v>
      </c>
      <c r="D203" t="s">
        <v>246</v>
      </c>
      <c r="E203" t="s">
        <v>246</v>
      </c>
      <c r="F203" t="s">
        <v>30</v>
      </c>
      <c r="G203" t="s">
        <v>433</v>
      </c>
      <c r="H203" t="s">
        <v>434</v>
      </c>
    </row>
    <row r="204" spans="1:8" x14ac:dyDescent="0.15">
      <c r="A204" t="s">
        <v>34</v>
      </c>
      <c r="B204" t="s">
        <v>785</v>
      </c>
      <c r="C204" t="s">
        <v>786</v>
      </c>
      <c r="D204" t="s">
        <v>787</v>
      </c>
      <c r="E204" t="s">
        <v>787</v>
      </c>
      <c r="F204" t="s">
        <v>30</v>
      </c>
      <c r="G204" t="s">
        <v>438</v>
      </c>
      <c r="H204" t="s">
        <v>439</v>
      </c>
    </row>
    <row r="205" spans="1:8" x14ac:dyDescent="0.15">
      <c r="A205" t="s">
        <v>34</v>
      </c>
      <c r="B205" t="s">
        <v>788</v>
      </c>
      <c r="C205" t="s">
        <v>789</v>
      </c>
      <c r="D205" t="s">
        <v>790</v>
      </c>
      <c r="E205" t="s">
        <v>790</v>
      </c>
      <c r="F205" t="s">
        <v>30</v>
      </c>
      <c r="G205" t="s">
        <v>443</v>
      </c>
      <c r="H205" t="s">
        <v>444</v>
      </c>
    </row>
    <row r="206" spans="1:8" x14ac:dyDescent="0.15">
      <c r="A206" t="s">
        <v>34</v>
      </c>
      <c r="B206" t="s">
        <v>791</v>
      </c>
      <c r="C206" t="s">
        <v>792</v>
      </c>
      <c r="D206" t="s">
        <v>787</v>
      </c>
      <c r="E206" t="s">
        <v>787</v>
      </c>
      <c r="F206" t="s">
        <v>30</v>
      </c>
      <c r="G206" t="s">
        <v>448</v>
      </c>
      <c r="H206" t="s">
        <v>449</v>
      </c>
    </row>
    <row r="207" spans="1:8" x14ac:dyDescent="0.15">
      <c r="A207" t="s">
        <v>34</v>
      </c>
      <c r="B207" t="s">
        <v>793</v>
      </c>
      <c r="C207" t="s">
        <v>794</v>
      </c>
      <c r="D207" t="s">
        <v>185</v>
      </c>
      <c r="E207" t="s">
        <v>185</v>
      </c>
      <c r="F207" t="s">
        <v>30</v>
      </c>
      <c r="G207" t="s">
        <v>453</v>
      </c>
      <c r="H207" t="s">
        <v>454</v>
      </c>
    </row>
    <row r="208" spans="1:8" x14ac:dyDescent="0.15">
      <c r="A208" t="s">
        <v>34</v>
      </c>
      <c r="B208" t="s">
        <v>795</v>
      </c>
      <c r="C208" t="s">
        <v>796</v>
      </c>
      <c r="D208" t="s">
        <v>254</v>
      </c>
      <c r="E208" t="s">
        <v>254</v>
      </c>
      <c r="F208" t="s">
        <v>30</v>
      </c>
      <c r="G208" t="s">
        <v>458</v>
      </c>
      <c r="H208" t="s">
        <v>459</v>
      </c>
    </row>
    <row r="209" spans="1:8" x14ac:dyDescent="0.15">
      <c r="A209" t="s">
        <v>34</v>
      </c>
      <c r="B209" t="s">
        <v>797</v>
      </c>
      <c r="C209" t="s">
        <v>798</v>
      </c>
      <c r="D209" t="s">
        <v>615</v>
      </c>
      <c r="E209" t="s">
        <v>615</v>
      </c>
      <c r="F209" t="s">
        <v>30</v>
      </c>
      <c r="G209" t="s">
        <v>463</v>
      </c>
      <c r="H209" t="s">
        <v>464</v>
      </c>
    </row>
    <row r="210" spans="1:8" x14ac:dyDescent="0.15">
      <c r="A210" t="s">
        <v>34</v>
      </c>
      <c r="B210" t="s">
        <v>799</v>
      </c>
      <c r="C210" t="s">
        <v>800</v>
      </c>
      <c r="D210" t="s">
        <v>193</v>
      </c>
      <c r="E210" t="s">
        <v>193</v>
      </c>
      <c r="F210" t="s">
        <v>30</v>
      </c>
      <c r="G210" t="s">
        <v>468</v>
      </c>
      <c r="H210" t="s">
        <v>469</v>
      </c>
    </row>
    <row r="211" spans="1:8" x14ac:dyDescent="0.15">
      <c r="A211" t="s">
        <v>34</v>
      </c>
      <c r="B211" t="s">
        <v>801</v>
      </c>
      <c r="C211" t="s">
        <v>802</v>
      </c>
      <c r="D211" t="s">
        <v>255</v>
      </c>
      <c r="E211" t="s">
        <v>255</v>
      </c>
      <c r="F211" t="s">
        <v>30</v>
      </c>
      <c r="G211" t="s">
        <v>473</v>
      </c>
      <c r="H211" t="s">
        <v>474</v>
      </c>
    </row>
    <row r="212" spans="1:8" x14ac:dyDescent="0.15">
      <c r="A212" t="s">
        <v>34</v>
      </c>
      <c r="B212" t="s">
        <v>803</v>
      </c>
      <c r="C212" t="s">
        <v>804</v>
      </c>
      <c r="D212" t="s">
        <v>193</v>
      </c>
      <c r="E212" t="s">
        <v>193</v>
      </c>
      <c r="F212" t="s">
        <v>30</v>
      </c>
      <c r="G212" t="s">
        <v>478</v>
      </c>
      <c r="H212" t="s">
        <v>479</v>
      </c>
    </row>
    <row r="213" spans="1:8" x14ac:dyDescent="0.15">
      <c r="A213" t="s">
        <v>34</v>
      </c>
      <c r="B213" t="s">
        <v>805</v>
      </c>
      <c r="C213" t="s">
        <v>806</v>
      </c>
      <c r="D213" t="s">
        <v>703</v>
      </c>
      <c r="E213" t="s">
        <v>703</v>
      </c>
      <c r="F213" t="s">
        <v>30</v>
      </c>
      <c r="G213" t="s">
        <v>483</v>
      </c>
      <c r="H213" t="s">
        <v>484</v>
      </c>
    </row>
    <row r="214" spans="1:8" x14ac:dyDescent="0.15">
      <c r="A214" t="s">
        <v>34</v>
      </c>
      <c r="B214" t="s">
        <v>807</v>
      </c>
      <c r="C214" t="s">
        <v>808</v>
      </c>
      <c r="D214" t="s">
        <v>809</v>
      </c>
      <c r="E214" t="s">
        <v>809</v>
      </c>
      <c r="F214" t="s">
        <v>30</v>
      </c>
      <c r="G214" t="s">
        <v>488</v>
      </c>
      <c r="H214" t="s">
        <v>489</v>
      </c>
    </row>
    <row r="215" spans="1:8" x14ac:dyDescent="0.15">
      <c r="A215" t="s">
        <v>34</v>
      </c>
      <c r="B215" t="s">
        <v>810</v>
      </c>
      <c r="C215" t="s">
        <v>811</v>
      </c>
      <c r="D215" t="s">
        <v>812</v>
      </c>
      <c r="E215" t="s">
        <v>812</v>
      </c>
      <c r="F215" t="s">
        <v>30</v>
      </c>
      <c r="G215" t="s">
        <v>493</v>
      </c>
      <c r="H215" t="s">
        <v>494</v>
      </c>
    </row>
    <row r="216" spans="1:8" x14ac:dyDescent="0.15">
      <c r="A216" t="s">
        <v>34</v>
      </c>
      <c r="B216" t="s">
        <v>813</v>
      </c>
      <c r="C216" t="s">
        <v>814</v>
      </c>
      <c r="D216" t="s">
        <v>205</v>
      </c>
      <c r="E216" t="s">
        <v>205</v>
      </c>
      <c r="F216" t="s">
        <v>30</v>
      </c>
      <c r="G216" t="s">
        <v>498</v>
      </c>
      <c r="H216" t="s">
        <v>499</v>
      </c>
    </row>
    <row r="217" spans="1:8" x14ac:dyDescent="0.15">
      <c r="A217" t="s">
        <v>34</v>
      </c>
      <c r="B217" t="s">
        <v>815</v>
      </c>
      <c r="C217" t="s">
        <v>816</v>
      </c>
      <c r="D217" t="s">
        <v>809</v>
      </c>
      <c r="E217" t="s">
        <v>809</v>
      </c>
      <c r="F217" t="s">
        <v>30</v>
      </c>
      <c r="G217" t="s">
        <v>503</v>
      </c>
      <c r="H217" t="s">
        <v>504</v>
      </c>
    </row>
    <row r="218" spans="1:8" x14ac:dyDescent="0.15">
      <c r="A218" t="s">
        <v>34</v>
      </c>
      <c r="B218" t="s">
        <v>817</v>
      </c>
      <c r="C218" t="s">
        <v>818</v>
      </c>
      <c r="D218" t="s">
        <v>812</v>
      </c>
      <c r="E218" t="s">
        <v>812</v>
      </c>
      <c r="F218" t="s">
        <v>30</v>
      </c>
      <c r="G218" t="s">
        <v>508</v>
      </c>
      <c r="H218" t="s">
        <v>509</v>
      </c>
    </row>
    <row r="219" spans="1:8" x14ac:dyDescent="0.15">
      <c r="A219" t="s">
        <v>34</v>
      </c>
      <c r="B219" t="s">
        <v>819</v>
      </c>
      <c r="C219" t="s">
        <v>820</v>
      </c>
      <c r="D219" t="s">
        <v>812</v>
      </c>
      <c r="E219" t="s">
        <v>812</v>
      </c>
      <c r="F219" t="s">
        <v>30</v>
      </c>
      <c r="G219" t="s">
        <v>511</v>
      </c>
      <c r="H219" t="s">
        <v>512</v>
      </c>
    </row>
    <row r="220" spans="1:8" x14ac:dyDescent="0.15">
      <c r="A220" t="s">
        <v>34</v>
      </c>
      <c r="B220" t="s">
        <v>821</v>
      </c>
      <c r="C220" t="s">
        <v>822</v>
      </c>
      <c r="D220" t="s">
        <v>229</v>
      </c>
      <c r="E220" t="s">
        <v>229</v>
      </c>
      <c r="F220" t="s">
        <v>30</v>
      </c>
      <c r="G220" t="s">
        <v>514</v>
      </c>
      <c r="H220" t="s">
        <v>515</v>
      </c>
    </row>
    <row r="221" spans="1:8" x14ac:dyDescent="0.15">
      <c r="A221" t="s">
        <v>34</v>
      </c>
      <c r="B221" t="s">
        <v>705</v>
      </c>
      <c r="C221" t="s">
        <v>705</v>
      </c>
      <c r="D221" t="s">
        <v>706</v>
      </c>
      <c r="E221" t="s">
        <v>706</v>
      </c>
      <c r="F221" t="s">
        <v>30</v>
      </c>
      <c r="G221">
        <v>0</v>
      </c>
      <c r="H221">
        <v>0</v>
      </c>
    </row>
    <row r="222" spans="1:8" x14ac:dyDescent="0.15">
      <c r="A222" t="s">
        <v>34</v>
      </c>
      <c r="B222" t="s">
        <v>705</v>
      </c>
      <c r="C222" t="s">
        <v>705</v>
      </c>
      <c r="D222" t="s">
        <v>706</v>
      </c>
      <c r="E222" t="s">
        <v>706</v>
      </c>
      <c r="F222" t="s">
        <v>30</v>
      </c>
      <c r="G222">
        <v>0</v>
      </c>
      <c r="H222">
        <v>0</v>
      </c>
    </row>
    <row r="223" spans="1:8" x14ac:dyDescent="0.15">
      <c r="A223" t="s">
        <v>34</v>
      </c>
      <c r="B223" t="s">
        <v>705</v>
      </c>
      <c r="C223" t="s">
        <v>705</v>
      </c>
      <c r="D223" t="s">
        <v>706</v>
      </c>
      <c r="E223" t="s">
        <v>706</v>
      </c>
      <c r="F223" t="s">
        <v>30</v>
      </c>
      <c r="G223">
        <v>0</v>
      </c>
      <c r="H223">
        <v>0</v>
      </c>
    </row>
    <row r="224" spans="1:8" x14ac:dyDescent="0.15">
      <c r="A224" t="s">
        <v>34</v>
      </c>
      <c r="B224" t="s">
        <v>705</v>
      </c>
      <c r="C224" t="s">
        <v>705</v>
      </c>
      <c r="D224" t="s">
        <v>706</v>
      </c>
      <c r="E224" t="s">
        <v>706</v>
      </c>
      <c r="F224" t="s">
        <v>30</v>
      </c>
      <c r="G224">
        <v>0</v>
      </c>
      <c r="H224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入力データ</vt:lpstr>
      <vt:lpstr>出場選手男子</vt:lpstr>
      <vt:lpstr>出場選手女子</vt:lpstr>
      <vt:lpstr>カード</vt:lpstr>
      <vt:lpstr>書記用</vt:lpstr>
      <vt:lpstr>アサミtai貼り付け用_個人</vt:lpstr>
      <vt:lpstr>出場選手女子!Print_Area</vt:lpstr>
      <vt:lpstr>出場選手男子!Print_Area</vt:lpstr>
      <vt:lpstr>出場選手女子!Print_Titles</vt:lpstr>
      <vt:lpstr>出場選手男子!Print_Titles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慎二</dc:creator>
  <cp:lastModifiedBy>kanacyu_bad_2@outlook.jp</cp:lastModifiedBy>
  <cp:lastPrinted>2025-01-10T08:34:39Z</cp:lastPrinted>
  <dcterms:created xsi:type="dcterms:W3CDTF">2018-07-24T12:04:59Z</dcterms:created>
  <dcterms:modified xsi:type="dcterms:W3CDTF">2025-03-29T02:13:25Z</dcterms:modified>
</cp:coreProperties>
</file>